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128" documentId="8_{891D6EF4-C005-4A0A-BE67-FCC474DAAF54}" xr6:coauthVersionLast="47" xr6:coauthVersionMax="47" xr10:uidLastSave="{A3EF6856-F040-4884-A886-275133FD621A}"/>
  <bookViews>
    <workbookView xWindow="-108" yWindow="-108" windowWidth="23256" windowHeight="12456" xr2:uid="{00000000-000D-0000-FFFF-FFFF00000000}"/>
  </bookViews>
  <sheets>
    <sheet name="Приложение 2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9" i="1"/>
  <c r="F30" i="1"/>
  <c r="F31" i="1"/>
  <c r="F32" i="1"/>
  <c r="F33" i="1"/>
  <c r="F34" i="1"/>
  <c r="F35" i="1"/>
  <c r="F19" i="1" l="1"/>
  <c r="F28" i="1" l="1"/>
  <c r="F20" i="1"/>
  <c r="F21" i="1"/>
  <c r="F22" i="1"/>
  <c r="F23" i="1"/>
  <c r="F24" i="1"/>
  <c r="F25" i="1"/>
  <c r="F26" i="1"/>
  <c r="G18" i="1" l="1"/>
  <c r="G36" i="1"/>
  <c r="G37" i="1" s="1"/>
</calcChain>
</file>

<file path=xl/sharedStrings.xml><?xml version="1.0" encoding="utf-8"?>
<sst xmlns="http://schemas.openxmlformats.org/spreadsheetml/2006/main" count="138" uniqueCount="98">
  <si>
    <t>№ п/п</t>
  </si>
  <si>
    <t>1</t>
  </si>
  <si>
    <t>1.1</t>
  </si>
  <si>
    <t>1.2</t>
  </si>
  <si>
    <t>Розрахунок вартості послуги (приймається тільки в заданому форматі)</t>
  </si>
  <si>
    <t>найменування підприємства постачальника</t>
  </si>
  <si>
    <t>Повне П.І.Б. контактна лице</t>
  </si>
  <si>
    <t>телефон (с кодом міста)</t>
  </si>
  <si>
    <t>мобільний телефон</t>
  </si>
  <si>
    <t>електронна пошта</t>
  </si>
  <si>
    <t>Найменування товару/ пуслуги</t>
  </si>
  <si>
    <t>Од. виміру</t>
  </si>
  <si>
    <t xml:space="preserve">Об`єм  </t>
  </si>
  <si>
    <t>Примітка</t>
  </si>
  <si>
    <t>ВАРТІСТЬ без  ПДВ, грн.</t>
  </si>
  <si>
    <t>Вартість робіт та матеріалів  за одиницю, грн*.</t>
  </si>
  <si>
    <t>Величина авансу від загальної вартості СМР, (%) (але не більше 50%)</t>
  </si>
  <si>
    <t xml:space="preserve">Умови оплати 
(вказати прийняту схему №1, №2 або №3) 
</t>
  </si>
  <si>
    <t>Згода виконувати додаткові роботи (не перердбачені в запиті комерційної пропозиції) (так/ні):</t>
  </si>
  <si>
    <r>
      <t>* Вартість робіт вказана без ПДВ та включає в себе</t>
    </r>
    <r>
      <rPr>
        <sz val="11"/>
        <color indexed="8"/>
        <rFont val="Times New Roman"/>
        <family val="1"/>
        <charset val="204"/>
      </rPr>
      <t>:</t>
    </r>
  </si>
  <si>
    <t>·         кошторисний прибуток та адмінистративні витрати;</t>
  </si>
  <si>
    <t>Коефіціент на прибуток</t>
  </si>
  <si>
    <t>Середнє місячний рівень заробітної плати</t>
  </si>
  <si>
    <t>Коефіціент на адмінистративні витрати</t>
  </si>
  <si>
    <t>Наявність витрат на відрядження(якщо є, то цінові показники по ним)</t>
  </si>
  <si>
    <t>·         загальновиробничі витрати;</t>
  </si>
  <si>
    <t>Схема №1 (аванс – остаточний розрахунок)
Схема №2 (аванс – проміжні акти виконаних робіт – остаточний розрахунок)
Схема №3 (без авансування – проміжні акти – остаточний розрахунок)</t>
  </si>
  <si>
    <t>* Вартість та якість ключових матеріалів повина відповідати технічному завданню.</t>
  </si>
  <si>
    <t>·         розвантажувально-навантажувальні роботи, переміщення будівельних матеріалів, конструкцій і устаткування по будівельному майданчику;</t>
  </si>
  <si>
    <t>1.4</t>
  </si>
  <si>
    <t>·         вартість  витратних матеріалів необхідних для виконання Робіт;</t>
  </si>
  <si>
    <t>При умові Схеми № 1 та № 2</t>
  </si>
  <si>
    <t>*** Заключення договору в твердих одиничних розцінках</t>
  </si>
  <si>
    <t>Вартість робіт та матеріалів за вказаний об`єм, грн*</t>
  </si>
  <si>
    <t>Гарантія на виконані роботи ( місяців.)</t>
  </si>
  <si>
    <t>·        звільнення будівельного майданчика (фронту робіт) після завершення Робіт (очищення приміщення від будівельного сміття , відходів, непотрібних матеріальних ресурсів, тимчасових споруд, вивезення будівельного сміття з території підприємства після проведення робіт, приміщень тощо);</t>
  </si>
  <si>
    <t>4.</t>
  </si>
  <si>
    <t>4.1</t>
  </si>
  <si>
    <t>4.2</t>
  </si>
  <si>
    <t>4.3</t>
  </si>
  <si>
    <t>4.4</t>
  </si>
  <si>
    <t>4.5</t>
  </si>
  <si>
    <t>шт</t>
  </si>
  <si>
    <t>м2</t>
  </si>
  <si>
    <t>Матеріали :</t>
  </si>
  <si>
    <t>Склад робіт :</t>
  </si>
  <si>
    <t>Всього по розділу,  грн  без ПДВ</t>
  </si>
  <si>
    <t>Термін виконання робіт, к.д.</t>
  </si>
  <si>
    <t>1.3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</si>
  <si>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</si>
  <si>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</si>
  <si>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</si>
  <si>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</si>
  <si>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</si>
  <si>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</si>
  <si>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</si>
  <si>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</si>
  <si>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</si>
  <si>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</t>
  </si>
  <si>
    <t>2.</t>
  </si>
  <si>
    <t>3.1</t>
  </si>
  <si>
    <t>тн</t>
  </si>
  <si>
    <t>м3</t>
  </si>
  <si>
    <t>м.п</t>
  </si>
  <si>
    <t>Вартість ТМЦ повина включати в себе доставку на обєкт Замовника, розвантаження</t>
  </si>
  <si>
    <t>** Замовник залишає за собою право погоджувати вартість ключових матеріалів, змінювати обсяг робіт.</t>
  </si>
  <si>
    <t>добові</t>
  </si>
  <si>
    <t>Облаштування корита під покриття тротуару в ручну та механізованим способом h=0,25м.</t>
  </si>
  <si>
    <t>36,58</t>
  </si>
  <si>
    <t xml:space="preserve">Ущільнення основи (суглинку) в ручну віброплитою  </t>
  </si>
  <si>
    <t>146,3</t>
  </si>
  <si>
    <t xml:space="preserve">Укладання геотекстилю по підготовленій ґрунтовій основі </t>
  </si>
  <si>
    <t>Влаштування основи з гранітної суміші з ущільненням віброплитою, С-4 фр. 0-40 мм, h=0,15м</t>
  </si>
  <si>
    <t xml:space="preserve">Влаштування вирівнюючого шару з гранітного відсіву , з ущільненням віброплитою , фр. 0-5 мм, h=0,05м </t>
  </si>
  <si>
    <t>Укладання бортового каменю БР 650.185.60 на бетонній основі</t>
  </si>
  <si>
    <t xml:space="preserve">Укладання лотка бетонного </t>
  </si>
  <si>
    <t>50</t>
  </si>
  <si>
    <t xml:space="preserve">Укладання покриття з матеріалу ФЕМ </t>
  </si>
  <si>
    <t>Гранітна суміш  фр. 0-40 мм</t>
  </si>
  <si>
    <t>Гранітний відсів фр. 0-5 мм</t>
  </si>
  <si>
    <t xml:space="preserve">Бортовий камень БР 650.185.60 </t>
  </si>
  <si>
    <t>Плитка ФЕМ "Цегла"  200*100*40 мм., В25, F200</t>
  </si>
  <si>
    <t>Лоток бетонний 280х160х60</t>
  </si>
  <si>
    <t>2.7</t>
  </si>
  <si>
    <t>2.8</t>
  </si>
  <si>
    <t>Геотекстиль Greentex h-100 чорний 1,6x100 м</t>
  </si>
  <si>
    <t>Цемент BauGut ШПЦ ІІІ/А-400 25 кг (CEM III/А 32,5 N)</t>
  </si>
  <si>
    <t>Пісок митий сухий річковий (заповнення швів плитки)</t>
  </si>
  <si>
    <r>
      <t xml:space="preserve">                    </t>
    </r>
    <r>
      <rPr>
        <b/>
        <sz val="11"/>
        <rFont val="Times New Roman"/>
        <family val="1"/>
        <charset val="204"/>
      </rPr>
      <t xml:space="preserve">Директор </t>
    </r>
    <r>
      <rPr>
        <sz val="11"/>
        <rFont val="Times New Roman"/>
        <family val="1"/>
        <charset val="204"/>
      </rPr>
      <t xml:space="preserve">              ТОВ ""            ____________________                                                                                                                                         </t>
    </r>
    <r>
      <rPr>
        <b/>
        <sz val="11"/>
        <rFont val="Times New Roman"/>
        <family val="1"/>
        <charset val="204"/>
      </rPr>
      <t>ПІБ, підпис, печатка</t>
    </r>
  </si>
  <si>
    <t>заповнити</t>
  </si>
  <si>
    <t>до комерційної пропозиції  на послугу: послуга з укладання тротуарної плитки м. Кропивницький</t>
  </si>
  <si>
    <t>послуга з укладання тротуарної плитки м. Кропивницький</t>
  </si>
  <si>
    <t>·         роботу машин та механізмів та пристроїв;</t>
  </si>
  <si>
    <t>·         витрати на відрядження та проживання(для іногородніх);</t>
  </si>
  <si>
    <r>
      <t xml:space="preserve">Вартість робіт має включати в себе виконання повного комплексу робіт, всі необхідні розхідні ТМЦ, варість амортизації роботи обладнання, механізми, інструмент, ПММ. Доставку ТМЦ до місця проведення робіт, навантажувально-розвантажувальні роботи, переміщення ТМЦ від місця складування до місця виконання робіт, прибирання сміття. За окремим розпорядженням Замовника переміщення ТМЦ та залишків будівельних матеріалів по теріторії на відстань до 1км.                                           </t>
    </r>
    <r>
      <rPr>
        <b/>
        <sz val="11"/>
        <color rgb="FFFF0000"/>
        <rFont val="Times New Roman"/>
        <family val="1"/>
        <charset val="204"/>
      </rPr>
      <t>ПЕРЕД ФОРМУВАННЯ РОЗРАХУНКУ ВАРТОСТІ БАЖАНЕ ВІДВІДУВАННЯ МАЙДАНЧИКУ ДЛЯ ОЗНАЙОМЛЕННЯМ З ФРОНТОМ РОБІТ.</t>
    </r>
  </si>
  <si>
    <t>Умови :</t>
  </si>
  <si>
    <t>Загальна вартість робіт та матеріалів з ПДВ :</t>
  </si>
  <si>
    <t>Загальна вартість робіт та матеріалів без ПДВ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</si>
</sst>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i/>
      <sz val="8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u/>
      <sz val="11"/>
      <color theme="1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2" fillId="0" borderId="0"/>
    <xf numFmtId="0" fontId="28" fillId="0" borderId="0" applyNumberFormat="0" applyFill="0" applyBorder="0" applyAlignment="0" applyProtection="0"/>
    <xf numFmtId="0" fontId="8" fillId="0" borderId="0"/>
    <xf numFmtId="0" fontId="2" fillId="0" borderId="0"/>
    <xf numFmtId="0" fontId="27" fillId="0" borderId="0"/>
    <xf numFmtId="0" fontId="26" fillId="0" borderId="0"/>
  </cellStyleXfs>
  <cellXfs count="116">
    <xf numFmtId="0" fontId="0" fillId="0" borderId="0" xfId="0"/>
    <xf numFmtId="0" fontId="9" fillId="0" borderId="0" xfId="0" applyFont="1" applyAlignment="1">
      <alignment vertical="top"/>
    </xf>
    <xf numFmtId="49" fontId="10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/>
    </xf>
    <xf numFmtId="49" fontId="14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49" fontId="9" fillId="0" borderId="0" xfId="0" applyNumberFormat="1" applyFont="1" applyAlignment="1">
      <alignment horizontal="center" vertical="top"/>
    </xf>
    <xf numFmtId="49" fontId="16" fillId="0" borderId="0" xfId="0" applyNumberFormat="1" applyFont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19" fillId="0" borderId="6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3" fontId="3" fillId="4" borderId="1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5" fillId="4" borderId="2" xfId="0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5" fillId="4" borderId="10" xfId="0" applyFont="1" applyFill="1" applyBorder="1" applyAlignment="1">
      <alignment horizontal="center" vertical="top"/>
    </xf>
    <xf numFmtId="49" fontId="15" fillId="6" borderId="2" xfId="0" applyNumberFormat="1" applyFont="1" applyFill="1" applyBorder="1" applyAlignment="1">
      <alignment horizontal="left" vertical="center" wrapText="1"/>
    </xf>
    <xf numFmtId="49" fontId="15" fillId="6" borderId="2" xfId="0" applyNumberFormat="1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15" fillId="6" borderId="2" xfId="0" applyNumberFormat="1" applyFont="1" applyFill="1" applyBorder="1" applyAlignment="1">
      <alignment horizontal="center" vertical="center" wrapText="1"/>
    </xf>
    <xf numFmtId="164" fontId="15" fillId="6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top" wrapText="1"/>
    </xf>
    <xf numFmtId="0" fontId="3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15" fillId="0" borderId="10" xfId="3" applyFont="1" applyBorder="1" applyAlignment="1">
      <alignment horizontal="left" vertical="top" wrapText="1"/>
    </xf>
    <xf numFmtId="0" fontId="15" fillId="0" borderId="11" xfId="3" applyFont="1" applyBorder="1" applyAlignment="1">
      <alignment horizontal="left" vertical="top" wrapText="1"/>
    </xf>
    <xf numFmtId="0" fontId="13" fillId="0" borderId="10" xfId="3" applyFont="1" applyBorder="1" applyAlignment="1">
      <alignment horizontal="left" vertical="top" wrapText="1"/>
    </xf>
    <xf numFmtId="0" fontId="13" fillId="0" borderId="11" xfId="3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0" fontId="3" fillId="5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23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49" fontId="2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2" fontId="15" fillId="7" borderId="2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top"/>
    </xf>
    <xf numFmtId="49" fontId="15" fillId="6" borderId="7" xfId="0" applyNumberFormat="1" applyFont="1" applyFill="1" applyBorder="1" applyAlignment="1">
      <alignment horizontal="left" vertical="center" wrapText="1"/>
    </xf>
    <xf numFmtId="49" fontId="15" fillId="6" borderId="7" xfId="0" applyNumberFormat="1" applyFont="1" applyFill="1" applyBorder="1" applyAlignment="1">
      <alignment horizontal="center" vertical="center" wrapText="1"/>
    </xf>
    <xf numFmtId="2" fontId="15" fillId="7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left" vertical="center" wrapText="1"/>
    </xf>
    <xf numFmtId="2" fontId="15" fillId="6" borderId="7" xfId="0" applyNumberFormat="1" applyFont="1" applyFill="1" applyBorder="1" applyAlignment="1">
      <alignment horizontal="center" vertical="center" wrapText="1"/>
    </xf>
    <xf numFmtId="164" fontId="15" fillId="6" borderId="7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164" fontId="15" fillId="6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vertical="top" wrapText="1"/>
    </xf>
    <xf numFmtId="3" fontId="3" fillId="4" borderId="7" xfId="0" applyNumberFormat="1" applyFont="1" applyFill="1" applyBorder="1" applyAlignment="1">
      <alignment horizontal="center" vertical="top"/>
    </xf>
    <xf numFmtId="2" fontId="3" fillId="3" borderId="26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vertical="top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32" fillId="0" borderId="22" xfId="0" applyNumberFormat="1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left" vertical="center" wrapText="1"/>
    </xf>
    <xf numFmtId="0" fontId="32" fillId="0" borderId="24" xfId="0" applyFont="1" applyFill="1" applyBorder="1" applyAlignment="1">
      <alignment horizontal="left" vertical="center" wrapText="1"/>
    </xf>
    <xf numFmtId="49" fontId="33" fillId="0" borderId="22" xfId="0" applyNumberFormat="1" applyFont="1" applyFill="1" applyBorder="1" applyAlignment="1">
      <alignment horizontal="center" vertical="center" wrapText="1"/>
    </xf>
    <xf numFmtId="0" fontId="32" fillId="0" borderId="28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right" vertical="center" wrapText="1"/>
    </xf>
    <xf numFmtId="2" fontId="29" fillId="0" borderId="26" xfId="0" applyNumberFormat="1" applyFont="1" applyFill="1" applyBorder="1" applyAlignment="1">
      <alignment horizontal="center" vertical="center" wrapText="1"/>
    </xf>
    <xf numFmtId="1" fontId="29" fillId="0" borderId="26" xfId="0" applyNumberFormat="1" applyFont="1" applyFill="1" applyBorder="1" applyAlignment="1">
      <alignment horizontal="center" vertical="center" wrapText="1"/>
    </xf>
    <xf numFmtId="2" fontId="5" fillId="0" borderId="26" xfId="0" applyNumberFormat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" fontId="3" fillId="3" borderId="27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 wrapText="1"/>
    </xf>
    <xf numFmtId="0" fontId="21" fillId="2" borderId="29" xfId="0" applyFont="1" applyFill="1" applyBorder="1" applyAlignment="1">
      <alignment horizontal="left" vertical="center" wrapText="1"/>
    </xf>
    <xf numFmtId="0" fontId="21" fillId="2" borderId="29" xfId="0" applyFont="1" applyFill="1" applyBorder="1" applyAlignment="1">
      <alignment horizontal="center" vertical="center" wrapText="1"/>
    </xf>
    <xf numFmtId="49" fontId="5" fillId="7" borderId="10" xfId="0" applyNumberFormat="1" applyFont="1" applyFill="1" applyBorder="1" applyAlignment="1">
      <alignment horizontal="center" vertical="top" wrapText="1"/>
    </xf>
    <xf numFmtId="49" fontId="5" fillId="7" borderId="11" xfId="0" applyNumberFormat="1" applyFont="1" applyFill="1" applyBorder="1" applyAlignment="1">
      <alignment horizontal="center" vertical="top" wrapText="1"/>
    </xf>
    <xf numFmtId="49" fontId="5" fillId="7" borderId="12" xfId="0" applyNumberFormat="1" applyFont="1" applyFill="1" applyBorder="1" applyAlignment="1">
      <alignment horizontal="center" vertical="top" wrapText="1"/>
    </xf>
    <xf numFmtId="49" fontId="34" fillId="7" borderId="10" xfId="2" applyNumberFormat="1" applyFont="1" applyFill="1" applyBorder="1" applyAlignment="1">
      <alignment horizontal="center" vertical="top" wrapText="1"/>
    </xf>
    <xf numFmtId="49" fontId="34" fillId="7" borderId="11" xfId="2" applyNumberFormat="1" applyFont="1" applyFill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7">
    <cellStyle name="TableStyleLight1 2" xfId="1" xr:uid="{00000000-0005-0000-0000-000000000000}"/>
    <cellStyle name="Гіперпосилання" xfId="2" builtinId="8"/>
    <cellStyle name="Звичайний" xfId="0" builtinId="0"/>
    <cellStyle name="Обычный 2" xfId="3" xr:uid="{00000000-0005-0000-0000-000003000000}"/>
    <cellStyle name="Обычный 3" xfId="4" xr:uid="{00000000-0005-0000-0000-000004000000}"/>
    <cellStyle name="Обычный 4" xfId="5" xr:uid="{00000000-0005-0000-0000-000005000000}"/>
    <cellStyle name="Обычный 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view="pageBreakPreview" zoomScale="89" zoomScaleNormal="89" zoomScaleSheetLayoutView="89" workbookViewId="0">
      <selection activeCell="D29" sqref="D29"/>
    </sheetView>
  </sheetViews>
  <sheetFormatPr defaultColWidth="9.109375" defaultRowHeight="13.8" x14ac:dyDescent="0.3"/>
  <cols>
    <col min="1" max="1" width="7.44140625" style="11" customWidth="1"/>
    <col min="2" max="2" width="53.77734375" style="1" customWidth="1"/>
    <col min="3" max="3" width="11.21875" style="1" customWidth="1"/>
    <col min="4" max="4" width="12.5546875" style="1" customWidth="1"/>
    <col min="5" max="5" width="16.44140625" style="1" customWidth="1"/>
    <col min="6" max="7" width="19.109375" style="1" customWidth="1"/>
    <col min="8" max="8" width="40.33203125" style="1" customWidth="1"/>
    <col min="9" max="16384" width="9.109375" style="1"/>
  </cols>
  <sheetData>
    <row r="1" spans="1:8" ht="15.6" x14ac:dyDescent="0.3">
      <c r="A1" s="9"/>
      <c r="B1" s="2"/>
      <c r="C1" s="2"/>
      <c r="D1" s="2"/>
      <c r="E1" s="2"/>
      <c r="F1" s="30"/>
      <c r="G1" s="30"/>
      <c r="H1" s="30"/>
    </row>
    <row r="2" spans="1:8" ht="18" customHeight="1" x14ac:dyDescent="0.3">
      <c r="A2" s="9"/>
      <c r="B2" s="3"/>
      <c r="C2" s="3"/>
      <c r="D2" s="3"/>
      <c r="E2" s="3"/>
      <c r="F2" s="31" t="s">
        <v>90</v>
      </c>
      <c r="G2" s="31"/>
      <c r="H2" s="32"/>
    </row>
    <row r="3" spans="1:8" ht="25.2" customHeight="1" x14ac:dyDescent="0.3">
      <c r="A3" s="9"/>
      <c r="B3" s="3"/>
      <c r="C3" s="3"/>
      <c r="D3" s="3"/>
      <c r="E3" s="3"/>
      <c r="F3" s="32"/>
      <c r="G3" s="32"/>
      <c r="H3" s="32"/>
    </row>
    <row r="4" spans="1:8" ht="15.6" x14ac:dyDescent="0.3">
      <c r="A4" s="33" t="s">
        <v>4</v>
      </c>
      <c r="B4" s="30"/>
      <c r="C4" s="30"/>
      <c r="D4" s="30"/>
      <c r="E4" s="30"/>
      <c r="F4" s="30"/>
      <c r="G4" s="30"/>
      <c r="H4" s="30"/>
    </row>
    <row r="5" spans="1:8" ht="15.75" customHeight="1" x14ac:dyDescent="0.3">
      <c r="A5" s="4"/>
      <c r="B5" s="39" t="s">
        <v>5</v>
      </c>
      <c r="C5" s="40"/>
      <c r="D5" s="40"/>
      <c r="E5" s="40"/>
      <c r="F5" s="99" t="s">
        <v>89</v>
      </c>
      <c r="G5" s="100"/>
      <c r="H5" s="101"/>
    </row>
    <row r="6" spans="1:8" ht="15.75" customHeight="1" x14ac:dyDescent="0.3">
      <c r="A6" s="6"/>
      <c r="B6" s="37" t="s">
        <v>6</v>
      </c>
      <c r="C6" s="38"/>
      <c r="D6" s="38"/>
      <c r="E6" s="38"/>
      <c r="F6" s="99" t="s">
        <v>89</v>
      </c>
      <c r="G6" s="100"/>
      <c r="H6" s="101"/>
    </row>
    <row r="7" spans="1:8" ht="15.6" x14ac:dyDescent="0.3">
      <c r="A7" s="6"/>
      <c r="B7" s="37" t="s">
        <v>7</v>
      </c>
      <c r="C7" s="38"/>
      <c r="D7" s="38"/>
      <c r="E7" s="38"/>
      <c r="F7" s="99" t="s">
        <v>89</v>
      </c>
      <c r="G7" s="100"/>
      <c r="H7" s="101"/>
    </row>
    <row r="8" spans="1:8" ht="15.6" x14ac:dyDescent="0.3">
      <c r="A8" s="6"/>
      <c r="B8" s="37" t="s">
        <v>8</v>
      </c>
      <c r="C8" s="38"/>
      <c r="D8" s="38"/>
      <c r="E8" s="38"/>
      <c r="F8" s="99" t="s">
        <v>89</v>
      </c>
      <c r="G8" s="100"/>
      <c r="H8" s="101"/>
    </row>
    <row r="9" spans="1:8" ht="15.6" x14ac:dyDescent="0.3">
      <c r="A9" s="6"/>
      <c r="B9" s="37" t="s">
        <v>9</v>
      </c>
      <c r="C9" s="38"/>
      <c r="D9" s="38"/>
      <c r="E9" s="38"/>
      <c r="F9" s="102" t="s">
        <v>89</v>
      </c>
      <c r="G9" s="103"/>
      <c r="H9" s="101"/>
    </row>
    <row r="10" spans="1:8" ht="6.75" customHeight="1" x14ac:dyDescent="0.3">
      <c r="A10" s="6"/>
      <c r="B10" s="6"/>
      <c r="C10" s="6"/>
      <c r="D10" s="6"/>
      <c r="E10" s="6"/>
      <c r="F10" s="6"/>
      <c r="G10" s="6"/>
      <c r="H10" s="6"/>
    </row>
    <row r="11" spans="1:8" x14ac:dyDescent="0.3">
      <c r="A11" s="35" t="s">
        <v>91</v>
      </c>
      <c r="B11" s="35"/>
      <c r="C11" s="35"/>
      <c r="D11" s="35"/>
      <c r="E11" s="35"/>
      <c r="F11" s="35"/>
      <c r="G11" s="35"/>
      <c r="H11" s="35"/>
    </row>
    <row r="12" spans="1:8" ht="39" customHeight="1" x14ac:dyDescent="0.3">
      <c r="A12" s="35"/>
      <c r="B12" s="35"/>
      <c r="C12" s="35"/>
      <c r="D12" s="35"/>
      <c r="E12" s="35"/>
      <c r="F12" s="35"/>
      <c r="G12" s="35"/>
      <c r="H12" s="35"/>
    </row>
    <row r="13" spans="1:8" ht="34.5" hidden="1" customHeight="1" x14ac:dyDescent="0.3">
      <c r="A13" s="35"/>
      <c r="B13" s="35"/>
      <c r="C13" s="35"/>
      <c r="D13" s="35"/>
      <c r="E13" s="35"/>
      <c r="F13" s="35"/>
      <c r="G13" s="35"/>
      <c r="H13" s="35"/>
    </row>
    <row r="14" spans="1:8" ht="14.25" customHeight="1" thickBot="1" x14ac:dyDescent="0.35">
      <c r="A14" s="12"/>
      <c r="B14" s="12"/>
      <c r="C14" s="12"/>
      <c r="D14" s="12"/>
      <c r="E14" s="12"/>
      <c r="F14" s="12"/>
      <c r="G14" s="12"/>
      <c r="H14" s="12"/>
    </row>
    <row r="15" spans="1:8" s="8" customFormat="1" ht="24" customHeight="1" x14ac:dyDescent="0.3">
      <c r="A15" s="104" t="s">
        <v>0</v>
      </c>
      <c r="B15" s="105" t="s">
        <v>10</v>
      </c>
      <c r="C15" s="105" t="s">
        <v>11</v>
      </c>
      <c r="D15" s="105" t="s">
        <v>12</v>
      </c>
      <c r="E15" s="105" t="s">
        <v>14</v>
      </c>
      <c r="F15" s="105"/>
      <c r="G15" s="105"/>
      <c r="H15" s="106" t="s">
        <v>13</v>
      </c>
    </row>
    <row r="16" spans="1:8" s="8" customFormat="1" ht="16.649999999999999" hidden="1" customHeight="1" x14ac:dyDescent="0.3">
      <c r="A16" s="107"/>
      <c r="B16" s="108"/>
      <c r="C16" s="109"/>
      <c r="D16" s="108"/>
      <c r="E16" s="108"/>
      <c r="F16" s="108"/>
      <c r="G16" s="108"/>
      <c r="H16" s="110"/>
    </row>
    <row r="17" spans="1:8" s="8" customFormat="1" ht="61.2" customHeight="1" thickBot="1" x14ac:dyDescent="0.35">
      <c r="A17" s="111"/>
      <c r="B17" s="112"/>
      <c r="C17" s="113"/>
      <c r="D17" s="112"/>
      <c r="E17" s="114" t="s">
        <v>15</v>
      </c>
      <c r="F17" s="114" t="s">
        <v>33</v>
      </c>
      <c r="G17" s="114" t="s">
        <v>46</v>
      </c>
      <c r="H17" s="115"/>
    </row>
    <row r="18" spans="1:8" s="8" customFormat="1" ht="28.2" customHeight="1" thickBot="1" x14ac:dyDescent="0.35">
      <c r="A18" s="83" t="s">
        <v>1</v>
      </c>
      <c r="B18" s="84" t="s">
        <v>45</v>
      </c>
      <c r="C18" s="85"/>
      <c r="D18" s="85"/>
      <c r="E18" s="85"/>
      <c r="F18" s="85"/>
      <c r="G18" s="94" t="e">
        <f>F19+F20+F21+F22+F23+F24+F25+F26</f>
        <v>#VALUE!</v>
      </c>
      <c r="H18" s="95" t="s">
        <v>94</v>
      </c>
    </row>
    <row r="19" spans="1:8" s="7" customFormat="1" ht="34.200000000000003" customHeight="1" x14ac:dyDescent="0.3">
      <c r="A19" s="80" t="s">
        <v>2</v>
      </c>
      <c r="B19" s="64" t="s">
        <v>67</v>
      </c>
      <c r="C19" s="65" t="s">
        <v>62</v>
      </c>
      <c r="D19" s="65" t="s">
        <v>68</v>
      </c>
      <c r="E19" s="66" t="s">
        <v>89</v>
      </c>
      <c r="F19" s="67" t="e">
        <f>D19*E19</f>
        <v>#VALUE!</v>
      </c>
      <c r="G19" s="48"/>
      <c r="H19" s="96"/>
    </row>
    <row r="20" spans="1:8" s="7" customFormat="1" ht="24" customHeight="1" x14ac:dyDescent="0.3">
      <c r="A20" s="81" t="s">
        <v>3</v>
      </c>
      <c r="B20" s="24" t="s">
        <v>69</v>
      </c>
      <c r="C20" s="25" t="s">
        <v>43</v>
      </c>
      <c r="D20" s="25" t="s">
        <v>70</v>
      </c>
      <c r="E20" s="62" t="s">
        <v>89</v>
      </c>
      <c r="F20" s="27" t="e">
        <f t="shared" ref="F20:F26" si="0">D20*E20</f>
        <v>#VALUE!</v>
      </c>
      <c r="G20" s="48"/>
      <c r="H20" s="96"/>
    </row>
    <row r="21" spans="1:8" s="7" customFormat="1" ht="25.8" customHeight="1" x14ac:dyDescent="0.3">
      <c r="A21" s="81" t="s">
        <v>48</v>
      </c>
      <c r="B21" s="24" t="s">
        <v>71</v>
      </c>
      <c r="C21" s="25" t="s">
        <v>43</v>
      </c>
      <c r="D21" s="25" t="s">
        <v>70</v>
      </c>
      <c r="E21" s="62" t="s">
        <v>89</v>
      </c>
      <c r="F21" s="27" t="e">
        <f t="shared" si="0"/>
        <v>#VALUE!</v>
      </c>
      <c r="G21" s="48"/>
      <c r="H21" s="96"/>
    </row>
    <row r="22" spans="1:8" s="7" customFormat="1" ht="33" customHeight="1" x14ac:dyDescent="0.3">
      <c r="A22" s="81" t="s">
        <v>48</v>
      </c>
      <c r="B22" s="24" t="s">
        <v>72</v>
      </c>
      <c r="C22" s="25" t="s">
        <v>43</v>
      </c>
      <c r="D22" s="25" t="s">
        <v>70</v>
      </c>
      <c r="E22" s="62" t="s">
        <v>89</v>
      </c>
      <c r="F22" s="27" t="e">
        <f t="shared" si="0"/>
        <v>#VALUE!</v>
      </c>
      <c r="G22" s="48"/>
      <c r="H22" s="96"/>
    </row>
    <row r="23" spans="1:8" s="7" customFormat="1" ht="36" customHeight="1" x14ac:dyDescent="0.3">
      <c r="A23" s="81" t="s">
        <v>29</v>
      </c>
      <c r="B23" s="24" t="s">
        <v>73</v>
      </c>
      <c r="C23" s="25" t="s">
        <v>43</v>
      </c>
      <c r="D23" s="25" t="s">
        <v>70</v>
      </c>
      <c r="E23" s="62" t="s">
        <v>89</v>
      </c>
      <c r="F23" s="27" t="e">
        <f t="shared" si="0"/>
        <v>#VALUE!</v>
      </c>
      <c r="G23" s="48"/>
      <c r="H23" s="96"/>
    </row>
    <row r="24" spans="1:8" s="7" customFormat="1" ht="21" customHeight="1" x14ac:dyDescent="0.3">
      <c r="A24" s="81" t="s">
        <v>49</v>
      </c>
      <c r="B24" s="26" t="s">
        <v>74</v>
      </c>
      <c r="C24" s="25" t="s">
        <v>63</v>
      </c>
      <c r="D24" s="29">
        <v>120</v>
      </c>
      <c r="E24" s="62" t="s">
        <v>89</v>
      </c>
      <c r="F24" s="27" t="e">
        <f t="shared" si="0"/>
        <v>#VALUE!</v>
      </c>
      <c r="G24" s="48"/>
      <c r="H24" s="96"/>
    </row>
    <row r="25" spans="1:8" s="7" customFormat="1" ht="24" customHeight="1" x14ac:dyDescent="0.3">
      <c r="A25" s="81" t="s">
        <v>50</v>
      </c>
      <c r="B25" s="24" t="s">
        <v>75</v>
      </c>
      <c r="C25" s="25" t="s">
        <v>63</v>
      </c>
      <c r="D25" s="25" t="s">
        <v>76</v>
      </c>
      <c r="E25" s="62" t="s">
        <v>89</v>
      </c>
      <c r="F25" s="27" t="e">
        <f t="shared" si="0"/>
        <v>#VALUE!</v>
      </c>
      <c r="G25" s="48"/>
      <c r="H25" s="96"/>
    </row>
    <row r="26" spans="1:8" s="7" customFormat="1" ht="22.8" customHeight="1" thickBot="1" x14ac:dyDescent="0.35">
      <c r="A26" s="81" t="s">
        <v>51</v>
      </c>
      <c r="B26" s="26" t="s">
        <v>77</v>
      </c>
      <c r="C26" s="25" t="s">
        <v>43</v>
      </c>
      <c r="D26" s="29">
        <v>146.30000000000001</v>
      </c>
      <c r="E26" s="62" t="s">
        <v>89</v>
      </c>
      <c r="F26" s="27" t="e">
        <f t="shared" si="0"/>
        <v>#VALUE!</v>
      </c>
      <c r="G26" s="48"/>
      <c r="H26" s="96"/>
    </row>
    <row r="27" spans="1:8" s="8" customFormat="1" ht="29.4" customHeight="1" thickBot="1" x14ac:dyDescent="0.35">
      <c r="A27" s="86" t="s">
        <v>59</v>
      </c>
      <c r="B27" s="84" t="s">
        <v>44</v>
      </c>
      <c r="C27" s="85"/>
      <c r="D27" s="85"/>
      <c r="E27" s="85"/>
      <c r="F27" s="87"/>
      <c r="G27" s="94" t="e">
        <f>E28+E29+E30+E31+E32+E33+E34+E35</f>
        <v>#VALUE!</v>
      </c>
      <c r="H27" s="97"/>
    </row>
    <row r="28" spans="1:8" s="7" customFormat="1" ht="28.2" customHeight="1" x14ac:dyDescent="0.3">
      <c r="A28" s="80" t="s">
        <v>52</v>
      </c>
      <c r="B28" s="68" t="s">
        <v>78</v>
      </c>
      <c r="C28" s="69" t="s">
        <v>61</v>
      </c>
      <c r="D28" s="70">
        <v>50</v>
      </c>
      <c r="E28" s="62" t="s">
        <v>89</v>
      </c>
      <c r="F28" s="67" t="e">
        <f>D28*E28</f>
        <v>#VALUE!</v>
      </c>
      <c r="G28" s="48"/>
      <c r="H28" s="49" t="s">
        <v>64</v>
      </c>
    </row>
    <row r="29" spans="1:8" s="7" customFormat="1" ht="30.6" customHeight="1" x14ac:dyDescent="0.3">
      <c r="A29" s="81" t="s">
        <v>53</v>
      </c>
      <c r="B29" s="26" t="s">
        <v>85</v>
      </c>
      <c r="C29" s="28" t="s">
        <v>43</v>
      </c>
      <c r="D29" s="29">
        <v>161</v>
      </c>
      <c r="E29" s="62" t="s">
        <v>89</v>
      </c>
      <c r="F29" s="27" t="e">
        <f t="shared" ref="F29:F35" si="1">D29*E29</f>
        <v>#VALUE!</v>
      </c>
      <c r="G29" s="48"/>
      <c r="H29" s="50"/>
    </row>
    <row r="30" spans="1:8" s="7" customFormat="1" ht="24.6" customHeight="1" x14ac:dyDescent="0.3">
      <c r="A30" s="81" t="s">
        <v>54</v>
      </c>
      <c r="B30" s="26" t="s">
        <v>79</v>
      </c>
      <c r="C30" s="28" t="s">
        <v>61</v>
      </c>
      <c r="D30" s="29">
        <v>15</v>
      </c>
      <c r="E30" s="62" t="s">
        <v>89</v>
      </c>
      <c r="F30" s="27" t="e">
        <f t="shared" si="1"/>
        <v>#VALUE!</v>
      </c>
      <c r="G30" s="48"/>
      <c r="H30" s="50"/>
    </row>
    <row r="31" spans="1:8" s="7" customFormat="1" ht="28.8" customHeight="1" x14ac:dyDescent="0.3">
      <c r="A31" s="81" t="s">
        <v>55</v>
      </c>
      <c r="B31" s="26" t="s">
        <v>87</v>
      </c>
      <c r="C31" s="28" t="s">
        <v>61</v>
      </c>
      <c r="D31" s="29">
        <v>4</v>
      </c>
      <c r="E31" s="62" t="s">
        <v>89</v>
      </c>
      <c r="F31" s="27" t="e">
        <f t="shared" si="1"/>
        <v>#VALUE!</v>
      </c>
      <c r="G31" s="48"/>
      <c r="H31" s="50"/>
    </row>
    <row r="32" spans="1:8" s="7" customFormat="1" ht="21" customHeight="1" x14ac:dyDescent="0.3">
      <c r="A32" s="81" t="s">
        <v>56</v>
      </c>
      <c r="B32" s="26" t="s">
        <v>80</v>
      </c>
      <c r="C32" s="28" t="s">
        <v>42</v>
      </c>
      <c r="D32" s="29">
        <v>196</v>
      </c>
      <c r="E32" s="62" t="s">
        <v>89</v>
      </c>
      <c r="F32" s="27" t="e">
        <f t="shared" si="1"/>
        <v>#VALUE!</v>
      </c>
      <c r="G32" s="48"/>
      <c r="H32" s="50"/>
    </row>
    <row r="33" spans="1:8" s="7" customFormat="1" ht="22.8" customHeight="1" x14ac:dyDescent="0.3">
      <c r="A33" s="81" t="s">
        <v>57</v>
      </c>
      <c r="B33" s="26" t="s">
        <v>81</v>
      </c>
      <c r="C33" s="28" t="s">
        <v>43</v>
      </c>
      <c r="D33" s="29">
        <v>156</v>
      </c>
      <c r="E33" s="62" t="s">
        <v>89</v>
      </c>
      <c r="F33" s="27" t="e">
        <f t="shared" si="1"/>
        <v>#VALUE!</v>
      </c>
      <c r="G33" s="48"/>
      <c r="H33" s="50"/>
    </row>
    <row r="34" spans="1:8" s="7" customFormat="1" ht="23.4" customHeight="1" x14ac:dyDescent="0.3">
      <c r="A34" s="81" t="s">
        <v>83</v>
      </c>
      <c r="B34" s="26" t="s">
        <v>82</v>
      </c>
      <c r="C34" s="28" t="s">
        <v>42</v>
      </c>
      <c r="D34" s="29">
        <v>180</v>
      </c>
      <c r="E34" s="62" t="s">
        <v>89</v>
      </c>
      <c r="F34" s="27" t="e">
        <f t="shared" si="1"/>
        <v>#VALUE!</v>
      </c>
      <c r="G34" s="48"/>
      <c r="H34" s="50"/>
    </row>
    <row r="35" spans="1:8" s="7" customFormat="1" ht="36" customHeight="1" thickBot="1" x14ac:dyDescent="0.35">
      <c r="A35" s="82" t="s">
        <v>84</v>
      </c>
      <c r="B35" s="71" t="s">
        <v>86</v>
      </c>
      <c r="C35" s="72" t="s">
        <v>61</v>
      </c>
      <c r="D35" s="73">
        <v>1</v>
      </c>
      <c r="E35" s="62" t="s">
        <v>89</v>
      </c>
      <c r="F35" s="74" t="e">
        <f t="shared" si="1"/>
        <v>#VALUE!</v>
      </c>
      <c r="G35" s="48"/>
      <c r="H35" s="98"/>
    </row>
    <row r="36" spans="1:8" s="7" customFormat="1" ht="23.4" thickBot="1" x14ac:dyDescent="0.35">
      <c r="A36" s="93" t="s">
        <v>58</v>
      </c>
      <c r="B36" s="88" t="s">
        <v>97</v>
      </c>
      <c r="C36" s="89"/>
      <c r="D36" s="90"/>
      <c r="E36" s="91"/>
      <c r="F36" s="91"/>
      <c r="G36" s="78" t="e">
        <f>G18+G27</f>
        <v>#VALUE!</v>
      </c>
      <c r="H36" s="92"/>
    </row>
    <row r="37" spans="1:8" s="7" customFormat="1" ht="23.4" customHeight="1" thickBot="1" x14ac:dyDescent="0.35">
      <c r="A37" s="93" t="s">
        <v>60</v>
      </c>
      <c r="B37" s="88" t="s">
        <v>96</v>
      </c>
      <c r="C37" s="89"/>
      <c r="D37" s="90"/>
      <c r="E37" s="91"/>
      <c r="F37" s="91"/>
      <c r="G37" s="78" t="e">
        <f>G36*1.2</f>
        <v>#VALUE!</v>
      </c>
      <c r="H37" s="92"/>
    </row>
    <row r="38" spans="1:8" s="7" customFormat="1" ht="18.600000000000001" customHeight="1" thickBot="1" x14ac:dyDescent="0.35">
      <c r="A38" s="93" t="s">
        <v>36</v>
      </c>
      <c r="B38" s="88" t="s">
        <v>95</v>
      </c>
      <c r="C38" s="89"/>
      <c r="D38" s="90"/>
      <c r="E38" s="91"/>
      <c r="F38" s="91"/>
      <c r="G38" s="91"/>
      <c r="H38" s="92"/>
    </row>
    <row r="39" spans="1:8" s="7" customFormat="1" ht="18.600000000000001" customHeight="1" x14ac:dyDescent="0.3">
      <c r="A39" s="75" t="s">
        <v>37</v>
      </c>
      <c r="B39" s="76" t="s">
        <v>16</v>
      </c>
      <c r="C39" s="76"/>
      <c r="D39" s="76"/>
      <c r="E39" s="76"/>
      <c r="F39" s="77"/>
      <c r="G39" s="66" t="s">
        <v>89</v>
      </c>
      <c r="H39" s="79" t="s">
        <v>31</v>
      </c>
    </row>
    <row r="40" spans="1:8" s="7" customFormat="1" ht="18.600000000000001" customHeight="1" x14ac:dyDescent="0.3">
      <c r="A40" s="13" t="s">
        <v>38</v>
      </c>
      <c r="B40" s="15" t="s">
        <v>34</v>
      </c>
      <c r="C40" s="15"/>
      <c r="D40" s="15"/>
      <c r="E40" s="15"/>
      <c r="F40" s="17"/>
      <c r="G40" s="62" t="s">
        <v>89</v>
      </c>
      <c r="H40" s="16"/>
    </row>
    <row r="41" spans="1:8" s="7" customFormat="1" ht="70.2" customHeight="1" x14ac:dyDescent="0.3">
      <c r="A41" s="13" t="s">
        <v>39</v>
      </c>
      <c r="B41" s="36" t="s">
        <v>17</v>
      </c>
      <c r="C41" s="36"/>
      <c r="D41" s="36"/>
      <c r="E41" s="36"/>
      <c r="F41" s="18"/>
      <c r="G41" s="62" t="s">
        <v>89</v>
      </c>
      <c r="H41" s="14" t="s">
        <v>26</v>
      </c>
    </row>
    <row r="42" spans="1:8" s="7" customFormat="1" ht="30" customHeight="1" x14ac:dyDescent="0.3">
      <c r="A42" s="13" t="s">
        <v>40</v>
      </c>
      <c r="B42" s="22" t="s">
        <v>47</v>
      </c>
      <c r="C42" s="22"/>
      <c r="D42" s="22"/>
      <c r="E42" s="22"/>
      <c r="F42" s="18"/>
      <c r="G42" s="62" t="s">
        <v>89</v>
      </c>
      <c r="H42" s="14"/>
    </row>
    <row r="43" spans="1:8" s="7" customFormat="1" ht="22.65" customHeight="1" x14ac:dyDescent="0.3">
      <c r="A43" s="46" t="s">
        <v>41</v>
      </c>
      <c r="B43" s="36" t="s">
        <v>18</v>
      </c>
      <c r="C43" s="36"/>
      <c r="D43" s="36"/>
      <c r="E43" s="36"/>
      <c r="F43" s="19"/>
      <c r="G43" s="62" t="s">
        <v>89</v>
      </c>
      <c r="H43" s="54"/>
    </row>
    <row r="44" spans="1:8" s="7" customFormat="1" ht="23.4" customHeight="1" x14ac:dyDescent="0.3">
      <c r="A44" s="46"/>
      <c r="B44" s="36" t="s">
        <v>22</v>
      </c>
      <c r="C44" s="36"/>
      <c r="D44" s="36"/>
      <c r="E44" s="36"/>
      <c r="F44" s="20"/>
      <c r="G44" s="23"/>
      <c r="H44" s="55"/>
    </row>
    <row r="45" spans="1:8" s="7" customFormat="1" ht="19.350000000000001" customHeight="1" x14ac:dyDescent="0.3">
      <c r="A45" s="46"/>
      <c r="B45" s="36" t="s">
        <v>21</v>
      </c>
      <c r="C45" s="36"/>
      <c r="D45" s="36"/>
      <c r="E45" s="36"/>
      <c r="F45" s="21"/>
      <c r="G45" s="23"/>
      <c r="H45" s="55"/>
    </row>
    <row r="46" spans="1:8" s="7" customFormat="1" ht="19.350000000000001" customHeight="1" x14ac:dyDescent="0.3">
      <c r="A46" s="46"/>
      <c r="B46" s="36" t="s">
        <v>23</v>
      </c>
      <c r="C46" s="36"/>
      <c r="D46" s="36"/>
      <c r="E46" s="36"/>
      <c r="F46" s="21"/>
      <c r="G46" s="23"/>
      <c r="H46" s="55"/>
    </row>
    <row r="47" spans="1:8" s="7" customFormat="1" ht="18.600000000000001" customHeight="1" thickBot="1" x14ac:dyDescent="0.35">
      <c r="A47" s="47"/>
      <c r="B47" s="34" t="s">
        <v>24</v>
      </c>
      <c r="C47" s="34"/>
      <c r="D47" s="34"/>
      <c r="E47" s="34"/>
      <c r="F47" s="63" t="s">
        <v>66</v>
      </c>
      <c r="G47" s="63"/>
      <c r="H47" s="56"/>
    </row>
    <row r="48" spans="1:8" s="7" customFormat="1" ht="16.649999999999999" customHeight="1" x14ac:dyDescent="0.3">
      <c r="A48" s="58" t="s">
        <v>19</v>
      </c>
      <c r="B48" s="59"/>
      <c r="C48" s="59"/>
      <c r="D48" s="59"/>
      <c r="E48" s="59"/>
      <c r="F48" s="59"/>
      <c r="G48" s="59"/>
      <c r="H48" s="59"/>
    </row>
    <row r="49" spans="1:8" s="7" customFormat="1" ht="17.399999999999999" customHeight="1" x14ac:dyDescent="0.3">
      <c r="A49" s="52" t="s">
        <v>93</v>
      </c>
      <c r="B49" s="53"/>
      <c r="C49" s="53"/>
      <c r="D49" s="53"/>
      <c r="E49" s="53"/>
      <c r="F49" s="53"/>
      <c r="G49" s="53"/>
      <c r="H49" s="53"/>
    </row>
    <row r="50" spans="1:8" s="7" customFormat="1" ht="15.6" customHeight="1" x14ac:dyDescent="0.3">
      <c r="A50" s="52" t="s">
        <v>20</v>
      </c>
      <c r="B50" s="53"/>
      <c r="C50" s="53"/>
      <c r="D50" s="53"/>
      <c r="E50" s="53"/>
      <c r="F50" s="53"/>
      <c r="G50" s="53"/>
      <c r="H50" s="53"/>
    </row>
    <row r="51" spans="1:8" s="7" customFormat="1" ht="19.649999999999999" customHeight="1" x14ac:dyDescent="0.3">
      <c r="A51" s="60" t="s">
        <v>25</v>
      </c>
      <c r="B51" s="61"/>
      <c r="C51" s="61"/>
      <c r="D51" s="61"/>
      <c r="E51" s="61"/>
      <c r="F51" s="61"/>
      <c r="G51" s="61"/>
      <c r="H51" s="61"/>
    </row>
    <row r="52" spans="1:8" s="7" customFormat="1" ht="18" customHeight="1" x14ac:dyDescent="0.3">
      <c r="A52" s="52" t="s">
        <v>92</v>
      </c>
      <c r="B52" s="53"/>
      <c r="C52" s="53"/>
      <c r="D52" s="53"/>
      <c r="E52" s="53"/>
      <c r="F52" s="53"/>
      <c r="G52" s="53"/>
      <c r="H52" s="53"/>
    </row>
    <row r="53" spans="1:8" s="7" customFormat="1" ht="17.399999999999999" customHeight="1" x14ac:dyDescent="0.3">
      <c r="A53" s="44" t="s">
        <v>30</v>
      </c>
      <c r="B53" s="44"/>
      <c r="C53" s="44"/>
      <c r="D53" s="44"/>
      <c r="E53" s="44"/>
      <c r="F53" s="44"/>
      <c r="G53" s="44"/>
      <c r="H53" s="44"/>
    </row>
    <row r="54" spans="1:8" s="7" customFormat="1" ht="15.6" customHeight="1" x14ac:dyDescent="0.3">
      <c r="A54" s="45" t="s">
        <v>28</v>
      </c>
      <c r="B54" s="45"/>
      <c r="C54" s="45"/>
      <c r="D54" s="45"/>
      <c r="E54" s="45"/>
      <c r="F54" s="45"/>
      <c r="G54" s="45"/>
      <c r="H54" s="45"/>
    </row>
    <row r="55" spans="1:8" s="7" customFormat="1" ht="33" customHeight="1" x14ac:dyDescent="0.3">
      <c r="A55" s="52" t="s">
        <v>35</v>
      </c>
      <c r="B55" s="53"/>
      <c r="C55" s="53"/>
      <c r="D55" s="53"/>
      <c r="E55" s="53"/>
      <c r="F55" s="53"/>
      <c r="G55" s="53"/>
      <c r="H55" s="53"/>
    </row>
    <row r="56" spans="1:8" s="7" customFormat="1" ht="25.65" customHeight="1" x14ac:dyDescent="0.3">
      <c r="A56" s="41" t="s">
        <v>27</v>
      </c>
      <c r="B56" s="41"/>
      <c r="C56" s="41"/>
      <c r="D56" s="41"/>
      <c r="E56" s="41"/>
      <c r="F56" s="41"/>
      <c r="G56" s="41"/>
      <c r="H56" s="41"/>
    </row>
    <row r="57" spans="1:8" s="7" customFormat="1" ht="23.4" customHeight="1" x14ac:dyDescent="0.3">
      <c r="A57" s="57" t="s">
        <v>65</v>
      </c>
      <c r="B57" s="57"/>
      <c r="C57" s="57"/>
      <c r="D57" s="57"/>
      <c r="E57" s="57"/>
      <c r="F57" s="57"/>
      <c r="G57" s="57"/>
      <c r="H57" s="57"/>
    </row>
    <row r="58" spans="1:8" s="7" customFormat="1" ht="41.4" customHeight="1" x14ac:dyDescent="0.3">
      <c r="A58" s="42" t="s">
        <v>32</v>
      </c>
      <c r="B58" s="43"/>
      <c r="C58" s="43"/>
      <c r="D58" s="43"/>
      <c r="E58" s="43"/>
      <c r="F58" s="43"/>
      <c r="G58" s="43"/>
      <c r="H58" s="43"/>
    </row>
    <row r="59" spans="1:8" s="7" customFormat="1" ht="40.65" customHeight="1" x14ac:dyDescent="0.3">
      <c r="A59" s="51" t="s">
        <v>88</v>
      </c>
      <c r="B59" s="51"/>
      <c r="C59" s="51"/>
      <c r="D59" s="51"/>
      <c r="E59" s="51"/>
      <c r="F59" s="51"/>
      <c r="G59" s="51"/>
      <c r="H59" s="51"/>
    </row>
    <row r="60" spans="1:8" s="7" customFormat="1" ht="22.65" customHeight="1" x14ac:dyDescent="0.3">
      <c r="A60" s="11"/>
      <c r="B60" s="1"/>
      <c r="C60" s="1"/>
      <c r="D60" s="1"/>
      <c r="E60" s="1"/>
      <c r="F60" s="1"/>
      <c r="G60" s="1"/>
      <c r="H60" s="1"/>
    </row>
    <row r="61" spans="1:8" s="7" customFormat="1" ht="45.6" customHeight="1" x14ac:dyDescent="0.3">
      <c r="A61" s="11"/>
      <c r="B61" s="1"/>
      <c r="C61" s="1"/>
      <c r="D61" s="1"/>
      <c r="E61" s="1"/>
      <c r="F61" s="1"/>
      <c r="G61" s="1"/>
      <c r="H61" s="1"/>
    </row>
    <row r="62" spans="1:8" s="7" customFormat="1" ht="62.25" customHeight="1" x14ac:dyDescent="0.3">
      <c r="A62" s="11"/>
      <c r="B62" s="1"/>
      <c r="C62" s="1"/>
      <c r="D62" s="1"/>
      <c r="E62" s="1"/>
      <c r="F62" s="1"/>
      <c r="G62" s="1"/>
      <c r="H62" s="1"/>
    </row>
    <row r="63" spans="1:8" s="7" customFormat="1" ht="39" customHeight="1" x14ac:dyDescent="0.3">
      <c r="A63" s="11"/>
      <c r="B63" s="1"/>
      <c r="C63" s="1"/>
      <c r="D63" s="1"/>
      <c r="E63" s="1"/>
      <c r="F63" s="1"/>
      <c r="G63" s="1"/>
      <c r="H63" s="1"/>
    </row>
    <row r="64" spans="1:8" s="7" customFormat="1" ht="20.399999999999999" customHeight="1" x14ac:dyDescent="0.3">
      <c r="A64" s="11"/>
      <c r="B64" s="1"/>
      <c r="C64" s="1"/>
      <c r="D64" s="1"/>
      <c r="E64" s="1"/>
      <c r="F64" s="1"/>
      <c r="G64" s="1"/>
      <c r="H64" s="1"/>
    </row>
    <row r="65" spans="1:8" s="7" customFormat="1" ht="19.649999999999999" customHeight="1" x14ac:dyDescent="0.3">
      <c r="A65" s="11"/>
      <c r="B65" s="1"/>
      <c r="C65" s="1"/>
      <c r="D65" s="1"/>
      <c r="E65" s="1"/>
      <c r="F65" s="1"/>
      <c r="G65" s="1"/>
      <c r="H65" s="1"/>
    </row>
    <row r="66" spans="1:8" s="7" customFormat="1" ht="24.6" customHeight="1" x14ac:dyDescent="0.3">
      <c r="A66" s="11"/>
      <c r="B66" s="1"/>
      <c r="C66" s="1"/>
      <c r="D66" s="1"/>
      <c r="E66" s="1"/>
      <c r="F66" s="1"/>
      <c r="G66" s="1"/>
      <c r="H66" s="1"/>
    </row>
    <row r="67" spans="1:8" s="7" customFormat="1" ht="21" customHeight="1" x14ac:dyDescent="0.3">
      <c r="A67" s="11"/>
      <c r="B67" s="1"/>
      <c r="C67" s="1"/>
      <c r="D67" s="1"/>
      <c r="E67" s="1"/>
      <c r="F67" s="1"/>
      <c r="G67" s="1"/>
      <c r="H67" s="1"/>
    </row>
    <row r="68" spans="1:8" s="7" customFormat="1" ht="22.65" customHeight="1" x14ac:dyDescent="0.3">
      <c r="A68" s="11"/>
      <c r="B68" s="1"/>
      <c r="C68" s="1"/>
      <c r="D68" s="1"/>
      <c r="E68" s="1"/>
      <c r="F68" s="1"/>
      <c r="G68" s="1"/>
      <c r="H68" s="1"/>
    </row>
    <row r="69" spans="1:8" s="7" customFormat="1" ht="22.35" customHeight="1" x14ac:dyDescent="0.3">
      <c r="A69" s="11"/>
      <c r="B69" s="1"/>
      <c r="C69" s="1"/>
      <c r="D69" s="1"/>
      <c r="E69" s="1"/>
      <c r="F69" s="1"/>
      <c r="G69" s="1"/>
      <c r="H69" s="1"/>
    </row>
    <row r="70" spans="1:8" ht="25.35" customHeight="1" x14ac:dyDescent="0.3"/>
    <row r="71" spans="1:8" s="10" customFormat="1" ht="25.65" customHeight="1" x14ac:dyDescent="0.3">
      <c r="A71" s="11"/>
      <c r="B71" s="1"/>
      <c r="C71" s="1"/>
      <c r="D71" s="1"/>
      <c r="E71" s="1"/>
      <c r="F71" s="1"/>
      <c r="G71" s="1"/>
      <c r="H71" s="1"/>
    </row>
    <row r="72" spans="1:8" s="10" customFormat="1" ht="33" customHeight="1" x14ac:dyDescent="0.3">
      <c r="A72" s="11"/>
      <c r="B72" s="1"/>
      <c r="C72" s="1"/>
      <c r="D72" s="1"/>
      <c r="E72" s="1"/>
      <c r="F72" s="1"/>
      <c r="G72" s="1"/>
      <c r="H72" s="1"/>
    </row>
    <row r="73" spans="1:8" s="10" customFormat="1" ht="21" customHeight="1" x14ac:dyDescent="0.3">
      <c r="A73" s="11"/>
      <c r="B73" s="1"/>
      <c r="C73" s="1"/>
      <c r="D73" s="1"/>
      <c r="E73" s="1"/>
      <c r="F73" s="1"/>
      <c r="G73" s="1"/>
      <c r="H73" s="1"/>
    </row>
    <row r="74" spans="1:8" s="10" customFormat="1" ht="15.75" customHeight="1" x14ac:dyDescent="0.3">
      <c r="A74" s="11"/>
      <c r="B74" s="1"/>
      <c r="C74" s="1"/>
      <c r="D74" s="1"/>
      <c r="E74" s="1"/>
      <c r="F74" s="1"/>
      <c r="G74" s="1"/>
      <c r="H74" s="1"/>
    </row>
    <row r="75" spans="1:8" s="10" customFormat="1" ht="18" customHeight="1" x14ac:dyDescent="0.3">
      <c r="A75" s="11"/>
      <c r="B75" s="1"/>
      <c r="C75" s="1"/>
      <c r="D75" s="1"/>
      <c r="E75" s="1"/>
      <c r="F75" s="1"/>
      <c r="G75" s="1"/>
      <c r="H75" s="1"/>
    </row>
    <row r="76" spans="1:8" s="10" customFormat="1" ht="18" customHeight="1" x14ac:dyDescent="0.3">
      <c r="A76" s="11"/>
      <c r="B76" s="1"/>
      <c r="C76" s="1"/>
      <c r="D76" s="1"/>
      <c r="E76" s="1"/>
      <c r="F76" s="1"/>
      <c r="G76" s="1"/>
      <c r="H76" s="1"/>
    </row>
    <row r="77" spans="1:8" s="10" customFormat="1" ht="30" customHeight="1" x14ac:dyDescent="0.3">
      <c r="A77" s="11"/>
      <c r="B77" s="1"/>
      <c r="C77" s="1"/>
      <c r="D77" s="1"/>
      <c r="E77" s="1"/>
      <c r="F77" s="1"/>
      <c r="G77" s="1"/>
      <c r="H77" s="1"/>
    </row>
    <row r="78" spans="1:8" ht="14.4" customHeight="1" x14ac:dyDescent="0.3"/>
    <row r="79" spans="1:8" ht="21.6" customHeight="1" x14ac:dyDescent="0.3"/>
    <row r="86" spans="1:8" ht="31.5" customHeight="1" x14ac:dyDescent="0.3"/>
    <row r="87" spans="1:8" ht="33" customHeight="1" x14ac:dyDescent="0.3"/>
    <row r="89" spans="1:8" ht="8.25" customHeight="1" x14ac:dyDescent="0.3"/>
    <row r="90" spans="1:8" s="5" customFormat="1" x14ac:dyDescent="0.3">
      <c r="A90" s="11"/>
      <c r="B90" s="1"/>
      <c r="C90" s="1"/>
      <c r="D90" s="1"/>
      <c r="E90" s="1"/>
      <c r="F90" s="1"/>
      <c r="G90" s="1"/>
      <c r="H90" s="1"/>
    </row>
    <row r="91" spans="1:8" s="5" customFormat="1" x14ac:dyDescent="0.3">
      <c r="A91" s="11"/>
      <c r="B91" s="1"/>
      <c r="C91" s="1"/>
      <c r="D91" s="1"/>
      <c r="E91" s="1"/>
      <c r="F91" s="1"/>
      <c r="G91" s="1"/>
      <c r="H91" s="1"/>
    </row>
  </sheetData>
  <mergeCells count="47">
    <mergeCell ref="A59:H59"/>
    <mergeCell ref="A15:A17"/>
    <mergeCell ref="D15:D17"/>
    <mergeCell ref="A50:H50"/>
    <mergeCell ref="H43:H47"/>
    <mergeCell ref="C15:C17"/>
    <mergeCell ref="H15:H17"/>
    <mergeCell ref="A57:H57"/>
    <mergeCell ref="A52:H52"/>
    <mergeCell ref="A48:H48"/>
    <mergeCell ref="A49:H49"/>
    <mergeCell ref="A55:H55"/>
    <mergeCell ref="A51:H51"/>
    <mergeCell ref="E15:G16"/>
    <mergeCell ref="G19:G26"/>
    <mergeCell ref="H18:H27"/>
    <mergeCell ref="F7:H7"/>
    <mergeCell ref="B6:E6"/>
    <mergeCell ref="B7:E7"/>
    <mergeCell ref="A56:H56"/>
    <mergeCell ref="A58:H58"/>
    <mergeCell ref="A53:H53"/>
    <mergeCell ref="A54:H54"/>
    <mergeCell ref="B44:E44"/>
    <mergeCell ref="A43:A47"/>
    <mergeCell ref="B45:E45"/>
    <mergeCell ref="B43:E43"/>
    <mergeCell ref="G28:G35"/>
    <mergeCell ref="H28:H35"/>
    <mergeCell ref="B18:F18"/>
    <mergeCell ref="B27:F27"/>
    <mergeCell ref="F1:H1"/>
    <mergeCell ref="F2:H3"/>
    <mergeCell ref="A4:H4"/>
    <mergeCell ref="B47:E47"/>
    <mergeCell ref="A11:H13"/>
    <mergeCell ref="B39:E39"/>
    <mergeCell ref="B46:E46"/>
    <mergeCell ref="B8:E8"/>
    <mergeCell ref="F8:H8"/>
    <mergeCell ref="B15:B17"/>
    <mergeCell ref="B9:E9"/>
    <mergeCell ref="F9:H9"/>
    <mergeCell ref="B41:E41"/>
    <mergeCell ref="B5:E5"/>
    <mergeCell ref="F5:H5"/>
    <mergeCell ref="F6:H6"/>
  </mergeCells>
  <phoneticPr fontId="1" type="noConversion"/>
  <pageMargins left="0.43307086614173229" right="0.31496062992125984" top="0.39370078740157483" bottom="0.31496062992125984" header="0.31496062992125984" footer="0.31496062992125984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9E736C7635DB4DA18EC38FA3F42C9F" ma:contentTypeVersion="11" ma:contentTypeDescription="Create a new document." ma:contentTypeScope="" ma:versionID="03386c53f7662ede93f32ecb9a0d67b6">
  <xsd:schema xmlns:xsd="http://www.w3.org/2001/XMLSchema" xmlns:xs="http://www.w3.org/2001/XMLSchema" xmlns:p="http://schemas.microsoft.com/office/2006/metadata/properties" xmlns:ns3="d2e8258a-4466-4a98-90c6-6499d86f135f" xmlns:ns4="8448815b-7330-4c09-8b8c-59fd5bfefb39" targetNamespace="http://schemas.microsoft.com/office/2006/metadata/properties" ma:root="true" ma:fieldsID="e3c09feea32b0ec17bf04c2db058b0d6" ns3:_="" ns4:_="">
    <xsd:import namespace="d2e8258a-4466-4a98-90c6-6499d86f135f"/>
    <xsd:import namespace="8448815b-7330-4c09-8b8c-59fd5bfefb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8258a-4466-4a98-90c6-6499d86f1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8815b-7330-4c09-8b8c-59fd5bfefb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DFE6D5-28A5-404B-8EEF-7C2265755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e8258a-4466-4a98-90c6-6499d86f135f"/>
    <ds:schemaRef ds:uri="8448815b-7330-4c09-8b8c-59fd5bfefb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A6ED9C-A216-47AE-87B8-9C2270EA35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A2B7B-E5AB-4815-88B4-611BF8E832F2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d2e8258a-4466-4a98-90c6-6499d86f135f"/>
    <ds:schemaRef ds:uri="8448815b-7330-4c09-8b8c-59fd5bfefb39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2016-06-14T07:41:08Z</cp:lastPrinted>
  <dcterms:created xsi:type="dcterms:W3CDTF">2006-09-16T00:00:00Z</dcterms:created>
  <dcterms:modified xsi:type="dcterms:W3CDTF">2026-09-10T13:06:43Z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0x010100C99E736C7635DB4DA18EC38FA3F42C9F</vt:lpwstr>
  </property>
</Properties>
</file>