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032\OneDrive\Рабочий стол\БОРИСПОЛЬ 1626\АВР\"/>
    </mc:Choice>
  </mc:AlternateContent>
  <xr:revisionPtr revIDLastSave="0" documentId="13_ncr:1_{7C9425F0-AFF8-443F-BDBA-929A2C99C6C7}" xr6:coauthVersionLast="47" xr6:coauthVersionMax="47" xr10:uidLastSave="{00000000-0000-0000-0000-000000000000}"/>
  <bookViews>
    <workbookView xWindow="28680" yWindow="-120" windowWidth="29040" windowHeight="15720" xr2:uid="{8CCFAF6E-6225-4A9B-8481-CD14A058A5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F44" i="1" l="1"/>
  <c r="F45" i="1"/>
  <c r="F46" i="1"/>
  <c r="F47" i="1"/>
  <c r="F48" i="1"/>
  <c r="F49" i="1"/>
  <c r="F43" i="1"/>
  <c r="F41" i="1"/>
  <c r="F29" i="1"/>
  <c r="F26" i="1"/>
  <c r="F24" i="1"/>
  <c r="F22" i="1"/>
  <c r="F2" i="1"/>
  <c r="F50" i="1" l="1"/>
</calcChain>
</file>

<file path=xl/sharedStrings.xml><?xml version="1.0" encoding="utf-8"?>
<sst xmlns="http://schemas.openxmlformats.org/spreadsheetml/2006/main" count="102" uniqueCount="60">
  <si>
    <t>Од. виміру.</t>
  </si>
  <si>
    <t>Кількість</t>
  </si>
  <si>
    <t>ціна</t>
  </si>
  <si>
    <t>Сума</t>
  </si>
  <si>
    <t>м.кв.</t>
  </si>
  <si>
    <t>шт.</t>
  </si>
  <si>
    <t>Монтаж воздуховодів з оцинкованої сталі товшиною 0,7мм.</t>
  </si>
  <si>
    <t>Повітровод з оцинк. сталі  1000*500</t>
  </si>
  <si>
    <t>м</t>
  </si>
  <si>
    <t>Повітровод з оцинк. сталі  800*400</t>
  </si>
  <si>
    <t>Повітровод з оцинк. сталі  1000*500 в теплової ізоляції</t>
  </si>
  <si>
    <t>Відведення з оцинк. сталі  1000*500 90 гр.</t>
  </si>
  <si>
    <t>шт</t>
  </si>
  <si>
    <t>Перехід  з оцинк. сталі  1000*500/800*400</t>
  </si>
  <si>
    <t>Повітровод з оцинк. сталі  1100*400</t>
  </si>
  <si>
    <t>Повітровод з оцинк. сталі  500*400</t>
  </si>
  <si>
    <t>Повітровод з оцинк. сталі  400*400</t>
  </si>
  <si>
    <t>Повітровод з оцинк. сталі  400*300</t>
  </si>
  <si>
    <t>Повітровод з оцинк. сталі Д 250</t>
  </si>
  <si>
    <t>Перехід з оцинк. сталі Д 250/400*250</t>
  </si>
  <si>
    <t>Перехід з оцинк. сталі 400* 250/400*300</t>
  </si>
  <si>
    <t>Перехід з оцинк. сталі 400* 300/400*400</t>
  </si>
  <si>
    <t>Перехід з оцинк. сталі 500* 400/400*400</t>
  </si>
  <si>
    <t>Перехід з оцинк. сталі 1100* 400/Д 630</t>
  </si>
  <si>
    <t>Відведення з оцинк. сталі  1100*400 90 гр.</t>
  </si>
  <si>
    <t>Відведення з оцинк. сталі  400*400 90 гр.</t>
  </si>
  <si>
    <t>Відведення з оцинк. сталі  Д 250 90 гр.</t>
  </si>
  <si>
    <t>Коплект кріплення воздуховодів</t>
  </si>
  <si>
    <t>компл.</t>
  </si>
  <si>
    <t xml:space="preserve">Монтаж зонтів </t>
  </si>
  <si>
    <t xml:space="preserve">Зонт витяжний </t>
  </si>
  <si>
    <t>Монтаж втягуюючего пристрою</t>
  </si>
  <si>
    <t>Втягуючий пристрій панель Чернобережського 600х645</t>
  </si>
  <si>
    <t>Монтаж рещіток вентиляційних</t>
  </si>
  <si>
    <t>Решітка дворядна 600*300</t>
  </si>
  <si>
    <t>Решітка дворядна 600*400</t>
  </si>
  <si>
    <t xml:space="preserve">Монтаж дросель клапана </t>
  </si>
  <si>
    <t>Дросель-клапан 1000*500</t>
  </si>
  <si>
    <t>Дросель-клапан 800*400</t>
  </si>
  <si>
    <t>Ручна повітряна заслінка Р250Р</t>
  </si>
  <si>
    <t xml:space="preserve">Монтаж вентилятора </t>
  </si>
  <si>
    <t xml:space="preserve">Віброізолятор </t>
  </si>
  <si>
    <t>Гнучка вставка</t>
  </si>
  <si>
    <t>Вентилятор</t>
  </si>
  <si>
    <t>Монтаж вентиляційної установки</t>
  </si>
  <si>
    <t>Вент. установка</t>
  </si>
  <si>
    <t>Гнучка вставка 1100х500</t>
  </si>
  <si>
    <t>Монтаж щита автоматики керування (п.78)</t>
  </si>
  <si>
    <t>Щит керування з автоматикою</t>
  </si>
  <si>
    <t>Пуско-налагоджувальні роботи</t>
  </si>
  <si>
    <t>примітки</t>
  </si>
  <si>
    <t>ЗАГАЛЬГА ВАРТІСТЬ</t>
  </si>
  <si>
    <t>Назва робіт та матеріалів</t>
  </si>
  <si>
    <t>ВЕНТИЛЯЦИЯ</t>
  </si>
  <si>
    <t xml:space="preserve"> ⁠встановлення декоративних накладок на амстронг 22 шт</t>
  </si>
  <si>
    <t xml:space="preserve"> ⁠встановлення решіток на стелі 22 шт</t>
  </si>
  <si>
    <t>⁠встановити хомути д150 20 шт</t>
  </si>
  <si>
    <t xml:space="preserve"> ⁠встановити хомути д200 20шт</t>
  </si>
  <si>
    <t>перемотати стики д150 10шт</t>
  </si>
  <si>
    <t xml:space="preserve"> ⁠перемотати стики д200 10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</si>
</sst>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2" borderId="10" xfId="0" applyFill="1" applyBorder="1" applyAlignment="1">
      <alignment horizontal="left" vertical="top"/>
    </xf>
    <xf numFmtId="0" fontId="5" fillId="5" borderId="0" xfId="0" applyFont="1" applyFill="1" applyBorder="1" applyAlignment="1">
      <alignment horizontal="center" vertical="center" textRotation="90"/>
    </xf>
    <xf numFmtId="0" fontId="0" fillId="0" borderId="13" xfId="0" applyBorder="1" applyAlignment="1">
      <alignment horizontal="left" vertical="top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top" wrapText="1"/>
    </xf>
  </cellXfs>
  <cellStyles count="4">
    <cellStyle name="Гиперссылка" xfId="1" builtinId="8"/>
    <cellStyle name="Звичайний 2" xfId="3" xr:uid="{6F90070D-5E2A-4523-952C-6E0D9A58C0F4}"/>
    <cellStyle name="Обычный" xfId="0" builtinId="0"/>
    <cellStyle name="Фінансовий 2 2" xfId="2" xr:uid="{33B02903-9090-4C29-9287-1E045B6A1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B151-3A5B-4BB5-B417-7332C48989B6}">
  <dimension ref="A1:J50"/>
  <sheetViews>
    <sheetView tabSelected="1" workbookViewId="0">
      <selection activeCell="D3" sqref="D3"/>
    </sheetView>
  </sheetViews>
  <sheetFormatPr defaultRowHeight="15" x14ac:dyDescent="0.25"/>
  <cols>
    <col min="1" max="1" width="9.140625" style="2"/>
    <col min="2" max="2" width="65.28515625" style="1" customWidth="1"/>
    <col min="3" max="3" width="11.85546875" style="2" customWidth="1"/>
    <col min="4" max="6" width="9.140625" style="2"/>
    <col min="7" max="7" width="20" style="1" customWidth="1"/>
    <col min="8" max="8" width="28.7109375" style="1" customWidth="1"/>
    <col min="9" max="9" width="38.85546875" style="2" customWidth="1"/>
    <col min="10" max="16384" width="9.140625" style="2"/>
  </cols>
  <sheetData>
    <row r="1" spans="1:9" ht="15.75" thickBot="1" x14ac:dyDescent="0.3">
      <c r="B1" s="23" t="s">
        <v>52</v>
      </c>
      <c r="C1" s="9" t="s">
        <v>0</v>
      </c>
      <c r="D1" s="24" t="s">
        <v>1</v>
      </c>
      <c r="E1" s="9" t="s">
        <v>2</v>
      </c>
      <c r="F1" s="24" t="s">
        <v>3</v>
      </c>
      <c r="G1" s="25" t="s">
        <v>50</v>
      </c>
    </row>
    <row r="2" spans="1:9" x14ac:dyDescent="0.25">
      <c r="A2" s="27" t="s">
        <v>53</v>
      </c>
      <c r="B2" s="11" t="s">
        <v>6</v>
      </c>
      <c r="C2" s="5" t="s">
        <v>4</v>
      </c>
      <c r="D2" s="5">
        <v>229.28</v>
      </c>
      <c r="E2" s="17">
        <v>550</v>
      </c>
      <c r="F2" s="22">
        <f t="shared" ref="F2:F29" si="0">D2*E2</f>
        <v>126104</v>
      </c>
      <c r="G2" s="19"/>
      <c r="I2" s="2">
        <f>D2+15.08</f>
        <v>244.36</v>
      </c>
    </row>
    <row r="3" spans="1:9" x14ac:dyDescent="0.25">
      <c r="A3" s="27"/>
      <c r="B3" s="12" t="s">
        <v>7</v>
      </c>
      <c r="C3" s="7" t="s">
        <v>8</v>
      </c>
      <c r="D3" s="8">
        <v>15</v>
      </c>
      <c r="E3" s="16"/>
      <c r="F3" s="21"/>
      <c r="G3" s="18"/>
    </row>
    <row r="4" spans="1:9" x14ac:dyDescent="0.25">
      <c r="A4" s="27"/>
      <c r="B4" s="12" t="s">
        <v>9</v>
      </c>
      <c r="C4" s="7" t="s">
        <v>8</v>
      </c>
      <c r="D4" s="8">
        <v>18</v>
      </c>
      <c r="E4" s="16"/>
      <c r="F4" s="21"/>
      <c r="G4" s="18"/>
    </row>
    <row r="5" spans="1:9" x14ac:dyDescent="0.25">
      <c r="A5" s="27"/>
      <c r="B5" s="12" t="s">
        <v>10</v>
      </c>
      <c r="C5" s="6" t="s">
        <v>8</v>
      </c>
      <c r="D5" s="8">
        <v>3</v>
      </c>
      <c r="E5" s="16"/>
      <c r="F5" s="21"/>
      <c r="G5" s="18"/>
    </row>
    <row r="6" spans="1:9" x14ac:dyDescent="0.25">
      <c r="A6" s="27"/>
      <c r="B6" s="12" t="s">
        <v>11</v>
      </c>
      <c r="C6" s="6" t="s">
        <v>12</v>
      </c>
      <c r="D6" s="8">
        <v>3</v>
      </c>
      <c r="E6" s="16"/>
      <c r="F6" s="21"/>
      <c r="G6" s="18"/>
    </row>
    <row r="7" spans="1:9" x14ac:dyDescent="0.25">
      <c r="A7" s="27"/>
      <c r="B7" s="12" t="s">
        <v>13</v>
      </c>
      <c r="C7" s="6" t="s">
        <v>12</v>
      </c>
      <c r="D7" s="8">
        <v>1</v>
      </c>
      <c r="E7" s="16"/>
      <c r="F7" s="21"/>
      <c r="G7" s="18"/>
    </row>
    <row r="8" spans="1:9" x14ac:dyDescent="0.25">
      <c r="A8" s="27"/>
      <c r="B8" s="12" t="s">
        <v>14</v>
      </c>
      <c r="C8" s="6" t="s">
        <v>8</v>
      </c>
      <c r="D8" s="8">
        <v>33</v>
      </c>
      <c r="E8" s="16"/>
      <c r="F8" s="21"/>
      <c r="G8" s="18"/>
    </row>
    <row r="9" spans="1:9" x14ac:dyDescent="0.25">
      <c r="A9" s="27"/>
      <c r="B9" s="12" t="s">
        <v>15</v>
      </c>
      <c r="C9" s="6" t="s">
        <v>8</v>
      </c>
      <c r="D9" s="8">
        <v>1</v>
      </c>
      <c r="E9" s="16"/>
      <c r="F9" s="21"/>
      <c r="G9" s="18"/>
    </row>
    <row r="10" spans="1:9" x14ac:dyDescent="0.25">
      <c r="A10" s="27"/>
      <c r="B10" s="12" t="s">
        <v>16</v>
      </c>
      <c r="C10" s="6" t="s">
        <v>8</v>
      </c>
      <c r="D10" s="8">
        <v>3</v>
      </c>
      <c r="E10" s="16"/>
      <c r="F10" s="21"/>
      <c r="G10" s="18"/>
    </row>
    <row r="11" spans="1:9" x14ac:dyDescent="0.25">
      <c r="A11" s="27"/>
      <c r="B11" s="12" t="s">
        <v>17</v>
      </c>
      <c r="C11" s="6" t="s">
        <v>8</v>
      </c>
      <c r="D11" s="8">
        <v>3</v>
      </c>
      <c r="E11" s="16"/>
      <c r="F11" s="21"/>
      <c r="G11" s="18"/>
    </row>
    <row r="12" spans="1:9" x14ac:dyDescent="0.25">
      <c r="A12" s="27"/>
      <c r="B12" s="12" t="s">
        <v>18</v>
      </c>
      <c r="C12" s="6" t="s">
        <v>8</v>
      </c>
      <c r="D12" s="8">
        <v>10</v>
      </c>
      <c r="E12" s="16"/>
      <c r="F12" s="21"/>
      <c r="G12" s="18"/>
    </row>
    <row r="13" spans="1:9" x14ac:dyDescent="0.25">
      <c r="A13" s="27"/>
      <c r="B13" s="12" t="s">
        <v>19</v>
      </c>
      <c r="C13" s="6" t="s">
        <v>12</v>
      </c>
      <c r="D13" s="8">
        <v>1</v>
      </c>
      <c r="E13" s="16"/>
      <c r="F13" s="21"/>
      <c r="G13" s="18"/>
    </row>
    <row r="14" spans="1:9" x14ac:dyDescent="0.25">
      <c r="A14" s="27"/>
      <c r="B14" s="12" t="s">
        <v>20</v>
      </c>
      <c r="C14" s="6" t="s">
        <v>12</v>
      </c>
      <c r="D14" s="8">
        <v>1</v>
      </c>
      <c r="E14" s="16"/>
      <c r="F14" s="21"/>
      <c r="G14" s="18"/>
    </row>
    <row r="15" spans="1:9" x14ac:dyDescent="0.25">
      <c r="A15" s="27"/>
      <c r="B15" s="12" t="s">
        <v>21</v>
      </c>
      <c r="C15" s="6" t="s">
        <v>12</v>
      </c>
      <c r="D15" s="8">
        <v>1</v>
      </c>
      <c r="E15" s="16"/>
      <c r="F15" s="21"/>
      <c r="G15" s="18"/>
    </row>
    <row r="16" spans="1:9" x14ac:dyDescent="0.25">
      <c r="A16" s="27"/>
      <c r="B16" s="12" t="s">
        <v>22</v>
      </c>
      <c r="C16" s="6" t="s">
        <v>12</v>
      </c>
      <c r="D16" s="8">
        <v>1</v>
      </c>
      <c r="E16" s="16"/>
      <c r="F16" s="21"/>
      <c r="G16" s="18"/>
    </row>
    <row r="17" spans="1:7" x14ac:dyDescent="0.25">
      <c r="A17" s="27"/>
      <c r="B17" s="12" t="s">
        <v>23</v>
      </c>
      <c r="C17" s="6" t="s">
        <v>12</v>
      </c>
      <c r="D17" s="8">
        <v>1</v>
      </c>
      <c r="E17" s="16"/>
      <c r="F17" s="21"/>
      <c r="G17" s="18"/>
    </row>
    <row r="18" spans="1:7" x14ac:dyDescent="0.25">
      <c r="A18" s="27"/>
      <c r="B18" s="12" t="s">
        <v>24</v>
      </c>
      <c r="C18" s="6" t="s">
        <v>12</v>
      </c>
      <c r="D18" s="8">
        <v>5</v>
      </c>
      <c r="E18" s="16"/>
      <c r="F18" s="21"/>
      <c r="G18" s="18"/>
    </row>
    <row r="19" spans="1:7" x14ac:dyDescent="0.25">
      <c r="A19" s="27"/>
      <c r="B19" s="12" t="s">
        <v>25</v>
      </c>
      <c r="C19" s="6" t="s">
        <v>12</v>
      </c>
      <c r="D19" s="8">
        <v>1</v>
      </c>
      <c r="E19" s="16"/>
      <c r="F19" s="21"/>
      <c r="G19" s="18"/>
    </row>
    <row r="20" spans="1:7" x14ac:dyDescent="0.25">
      <c r="A20" s="27"/>
      <c r="B20" s="12" t="s">
        <v>26</v>
      </c>
      <c r="C20" s="6" t="s">
        <v>12</v>
      </c>
      <c r="D20" s="8">
        <v>1</v>
      </c>
      <c r="E20" s="16"/>
      <c r="F20" s="21"/>
      <c r="G20" s="18"/>
    </row>
    <row r="21" spans="1:7" x14ac:dyDescent="0.25">
      <c r="A21" s="27"/>
      <c r="B21" s="10" t="s">
        <v>27</v>
      </c>
      <c r="C21" s="3" t="s">
        <v>28</v>
      </c>
      <c r="D21" s="3">
        <v>1</v>
      </c>
      <c r="E21" s="16"/>
      <c r="F21" s="21"/>
      <c r="G21" s="18"/>
    </row>
    <row r="22" spans="1:7" x14ac:dyDescent="0.25">
      <c r="A22" s="27"/>
      <c r="B22" s="11" t="s">
        <v>29</v>
      </c>
      <c r="C22" s="5" t="s">
        <v>12</v>
      </c>
      <c r="D22" s="5">
        <v>2</v>
      </c>
      <c r="E22" s="17">
        <v>2250</v>
      </c>
      <c r="F22" s="22">
        <f t="shared" si="0"/>
        <v>4500</v>
      </c>
      <c r="G22" s="20"/>
    </row>
    <row r="23" spans="1:7" x14ac:dyDescent="0.25">
      <c r="A23" s="27"/>
      <c r="B23" s="10" t="s">
        <v>30</v>
      </c>
      <c r="C23" s="3" t="s">
        <v>12</v>
      </c>
      <c r="D23" s="3">
        <v>2</v>
      </c>
      <c r="E23" s="16"/>
      <c r="F23" s="21"/>
      <c r="G23" s="18"/>
    </row>
    <row r="24" spans="1:7" x14ac:dyDescent="0.25">
      <c r="A24" s="27"/>
      <c r="B24" s="11" t="s">
        <v>31</v>
      </c>
      <c r="C24" s="5" t="s">
        <v>5</v>
      </c>
      <c r="D24" s="5">
        <v>15</v>
      </c>
      <c r="E24" s="17">
        <v>1250</v>
      </c>
      <c r="F24" s="22">
        <f t="shared" si="0"/>
        <v>18750</v>
      </c>
      <c r="G24" s="20"/>
    </row>
    <row r="25" spans="1:7" x14ac:dyDescent="0.25">
      <c r="A25" s="27"/>
      <c r="B25" s="10" t="s">
        <v>32</v>
      </c>
      <c r="C25" s="3"/>
      <c r="D25" s="3">
        <v>15</v>
      </c>
      <c r="E25" s="16"/>
      <c r="F25" s="21"/>
      <c r="G25" s="18"/>
    </row>
    <row r="26" spans="1:7" x14ac:dyDescent="0.25">
      <c r="A26" s="27"/>
      <c r="B26" s="11" t="s">
        <v>33</v>
      </c>
      <c r="C26" s="5" t="s">
        <v>5</v>
      </c>
      <c r="D26" s="5">
        <v>13</v>
      </c>
      <c r="E26" s="17">
        <v>320</v>
      </c>
      <c r="F26" s="22">
        <f t="shared" si="0"/>
        <v>4160</v>
      </c>
      <c r="G26" s="20"/>
    </row>
    <row r="27" spans="1:7" x14ac:dyDescent="0.25">
      <c r="A27" s="27"/>
      <c r="B27" s="12" t="s">
        <v>34</v>
      </c>
      <c r="C27" s="6" t="s">
        <v>12</v>
      </c>
      <c r="D27" s="8">
        <v>8</v>
      </c>
      <c r="E27" s="16"/>
      <c r="F27" s="21"/>
      <c r="G27" s="18"/>
    </row>
    <row r="28" spans="1:7" x14ac:dyDescent="0.25">
      <c r="A28" s="27"/>
      <c r="B28" s="12" t="s">
        <v>35</v>
      </c>
      <c r="C28" s="6" t="s">
        <v>12</v>
      </c>
      <c r="D28" s="8">
        <v>5</v>
      </c>
      <c r="E28" s="16"/>
      <c r="F28" s="21"/>
      <c r="G28" s="18"/>
    </row>
    <row r="29" spans="1:7" x14ac:dyDescent="0.25">
      <c r="A29" s="27"/>
      <c r="B29" s="11" t="s">
        <v>36</v>
      </c>
      <c r="C29" s="5" t="s">
        <v>5</v>
      </c>
      <c r="D29" s="5">
        <v>18</v>
      </c>
      <c r="E29" s="17">
        <v>680</v>
      </c>
      <c r="F29" s="22">
        <f t="shared" si="0"/>
        <v>12240</v>
      </c>
      <c r="G29" s="19"/>
    </row>
    <row r="30" spans="1:7" x14ac:dyDescent="0.25">
      <c r="A30" s="27"/>
      <c r="B30" s="12" t="s">
        <v>37</v>
      </c>
      <c r="C30" s="6" t="s">
        <v>12</v>
      </c>
      <c r="D30" s="8">
        <v>1</v>
      </c>
      <c r="E30" s="16"/>
      <c r="F30" s="21"/>
      <c r="G30" s="18"/>
    </row>
    <row r="31" spans="1:7" x14ac:dyDescent="0.25">
      <c r="A31" s="27"/>
      <c r="B31" s="12" t="s">
        <v>38</v>
      </c>
      <c r="C31" s="6" t="s">
        <v>12</v>
      </c>
      <c r="D31" s="8">
        <v>2</v>
      </c>
      <c r="E31" s="16"/>
      <c r="F31" s="21"/>
      <c r="G31" s="18"/>
    </row>
    <row r="32" spans="1:7" x14ac:dyDescent="0.25">
      <c r="A32" s="27"/>
      <c r="B32" s="10" t="s">
        <v>39</v>
      </c>
      <c r="C32" s="3" t="s">
        <v>5</v>
      </c>
      <c r="D32" s="3">
        <v>15</v>
      </c>
      <c r="E32" s="16"/>
      <c r="F32" s="21"/>
      <c r="G32" s="18"/>
    </row>
    <row r="33" spans="1:10" x14ac:dyDescent="0.25">
      <c r="A33" s="27"/>
      <c r="B33" s="11" t="s">
        <v>40</v>
      </c>
      <c r="C33" s="5" t="s">
        <v>5</v>
      </c>
      <c r="D33" s="5">
        <v>1</v>
      </c>
      <c r="E33" s="17">
        <v>7600</v>
      </c>
      <c r="F33" s="22">
        <v>5600</v>
      </c>
      <c r="G33" s="19"/>
    </row>
    <row r="34" spans="1:10" x14ac:dyDescent="0.25">
      <c r="A34" s="27"/>
      <c r="B34" s="10" t="s">
        <v>41</v>
      </c>
      <c r="C34" s="3" t="s">
        <v>5</v>
      </c>
      <c r="D34" s="3">
        <v>4</v>
      </c>
      <c r="E34" s="16"/>
      <c r="F34" s="21"/>
      <c r="G34" s="18"/>
      <c r="J34" s="4"/>
    </row>
    <row r="35" spans="1:10" x14ac:dyDescent="0.25">
      <c r="A35" s="27"/>
      <c r="B35" s="10" t="s">
        <v>42</v>
      </c>
      <c r="C35" s="3" t="s">
        <v>4</v>
      </c>
      <c r="D35" s="3">
        <v>2</v>
      </c>
      <c r="E35" s="16"/>
      <c r="F35" s="21"/>
      <c r="G35" s="18"/>
      <c r="J35" s="4"/>
    </row>
    <row r="36" spans="1:10" x14ac:dyDescent="0.25">
      <c r="A36" s="27"/>
      <c r="B36" s="10" t="s">
        <v>43</v>
      </c>
      <c r="C36" s="3" t="s">
        <v>5</v>
      </c>
      <c r="D36" s="3">
        <v>1</v>
      </c>
      <c r="E36" s="16"/>
      <c r="F36" s="21"/>
      <c r="G36" s="18"/>
      <c r="J36" s="4"/>
    </row>
    <row r="37" spans="1:10" x14ac:dyDescent="0.25">
      <c r="A37" s="27"/>
      <c r="B37" s="11" t="s">
        <v>44</v>
      </c>
      <c r="C37" s="5" t="s">
        <v>5</v>
      </c>
      <c r="D37" s="5">
        <v>1</v>
      </c>
      <c r="E37" s="17">
        <v>30200</v>
      </c>
      <c r="F37" s="22">
        <v>25500</v>
      </c>
      <c r="G37" s="19"/>
    </row>
    <row r="38" spans="1:10" x14ac:dyDescent="0.25">
      <c r="A38" s="27"/>
      <c r="B38" s="10" t="s">
        <v>45</v>
      </c>
      <c r="C38" s="3" t="s">
        <v>5</v>
      </c>
      <c r="D38" s="3">
        <v>1</v>
      </c>
      <c r="E38" s="16"/>
      <c r="F38" s="21"/>
      <c r="G38" s="18"/>
    </row>
    <row r="39" spans="1:10" x14ac:dyDescent="0.25">
      <c r="A39" s="27"/>
      <c r="B39" s="10" t="s">
        <v>41</v>
      </c>
      <c r="C39" s="3" t="s">
        <v>5</v>
      </c>
      <c r="D39" s="3">
        <v>4</v>
      </c>
      <c r="E39" s="16"/>
      <c r="F39" s="21"/>
      <c r="G39" s="18"/>
      <c r="J39" s="4"/>
    </row>
    <row r="40" spans="1:10" x14ac:dyDescent="0.25">
      <c r="A40" s="27"/>
      <c r="B40" s="10" t="s">
        <v>46</v>
      </c>
      <c r="C40" s="3" t="s">
        <v>5</v>
      </c>
      <c r="D40" s="3">
        <v>2</v>
      </c>
      <c r="E40" s="16"/>
      <c r="F40" s="21"/>
      <c r="G40" s="18"/>
      <c r="J40" s="4"/>
    </row>
    <row r="41" spans="1:10" x14ac:dyDescent="0.25">
      <c r="B41" s="11" t="s">
        <v>47</v>
      </c>
      <c r="C41" s="5" t="s">
        <v>5</v>
      </c>
      <c r="D41" s="5">
        <v>1</v>
      </c>
      <c r="E41" s="17">
        <v>5660</v>
      </c>
      <c r="F41" s="22">
        <f t="shared" ref="F41" si="1">D41*E41</f>
        <v>5660</v>
      </c>
      <c r="G41" s="19"/>
    </row>
    <row r="42" spans="1:10" x14ac:dyDescent="0.25">
      <c r="B42" s="10" t="s">
        <v>48</v>
      </c>
      <c r="C42" s="3"/>
      <c r="D42" s="3">
        <v>1</v>
      </c>
      <c r="E42" s="16"/>
      <c r="F42" s="21"/>
      <c r="G42" s="18"/>
    </row>
    <row r="43" spans="1:10" x14ac:dyDescent="0.25">
      <c r="B43" s="11" t="s">
        <v>49</v>
      </c>
      <c r="C43" s="5" t="s">
        <v>28</v>
      </c>
      <c r="D43" s="5">
        <v>1</v>
      </c>
      <c r="E43" s="17">
        <v>7560</v>
      </c>
      <c r="F43" s="26">
        <f>D43*E43</f>
        <v>7560</v>
      </c>
      <c r="G43" s="20"/>
    </row>
    <row r="44" spans="1:10" x14ac:dyDescent="0.25">
      <c r="B44" s="11" t="s">
        <v>54</v>
      </c>
      <c r="C44" s="5" t="s">
        <v>4</v>
      </c>
      <c r="D44" s="5">
        <v>22</v>
      </c>
      <c r="E44" s="5">
        <v>100</v>
      </c>
      <c r="F44" s="26">
        <f t="shared" ref="F44:F49" si="2">D44*E44</f>
        <v>2200</v>
      </c>
      <c r="G44" s="29"/>
    </row>
    <row r="45" spans="1:10" x14ac:dyDescent="0.25">
      <c r="B45" s="11" t="s">
        <v>55</v>
      </c>
      <c r="C45" s="5" t="s">
        <v>5</v>
      </c>
      <c r="D45" s="5">
        <v>22</v>
      </c>
      <c r="E45" s="5">
        <v>150</v>
      </c>
      <c r="F45" s="26">
        <f t="shared" si="2"/>
        <v>3300</v>
      </c>
      <c r="G45" s="29"/>
    </row>
    <row r="46" spans="1:10" x14ac:dyDescent="0.25">
      <c r="B46" s="11" t="s">
        <v>56</v>
      </c>
      <c r="C46" s="5" t="s">
        <v>5</v>
      </c>
      <c r="D46" s="5">
        <v>20</v>
      </c>
      <c r="E46" s="5">
        <v>60</v>
      </c>
      <c r="F46" s="26">
        <f t="shared" si="2"/>
        <v>1200</v>
      </c>
      <c r="G46" s="29"/>
    </row>
    <row r="47" spans="1:10" x14ac:dyDescent="0.25">
      <c r="B47" s="11" t="s">
        <v>57</v>
      </c>
      <c r="C47" s="5" t="s">
        <v>5</v>
      </c>
      <c r="D47" s="5">
        <v>20</v>
      </c>
      <c r="E47" s="5">
        <v>60</v>
      </c>
      <c r="F47" s="26">
        <f t="shared" si="2"/>
        <v>1200</v>
      </c>
      <c r="G47" s="29"/>
    </row>
    <row r="48" spans="1:10" x14ac:dyDescent="0.25">
      <c r="B48" s="11" t="s">
        <v>58</v>
      </c>
      <c r="C48" s="5" t="s">
        <v>5</v>
      </c>
      <c r="D48" s="5">
        <v>10</v>
      </c>
      <c r="E48" s="5">
        <v>30</v>
      </c>
      <c r="F48" s="26">
        <f t="shared" si="2"/>
        <v>300</v>
      </c>
      <c r="G48" s="29"/>
    </row>
    <row r="49" spans="2:7" ht="15.75" thickBot="1" x14ac:dyDescent="0.3">
      <c r="B49" s="30" t="s">
        <v>59</v>
      </c>
      <c r="C49" s="31" t="s">
        <v>5</v>
      </c>
      <c r="D49" s="31">
        <v>10</v>
      </c>
      <c r="E49" s="31">
        <v>30</v>
      </c>
      <c r="F49" s="32">
        <f t="shared" si="2"/>
        <v>300</v>
      </c>
      <c r="G49" s="33"/>
    </row>
    <row r="50" spans="2:7" ht="15.75" thickBot="1" x14ac:dyDescent="0.3">
      <c r="B50" s="13" t="s">
        <v>51</v>
      </c>
      <c r="C50" s="14"/>
      <c r="D50" s="14"/>
      <c r="E50" s="14"/>
      <c r="F50" s="28">
        <f>SUM(F2:F49)</f>
        <v>218574</v>
      </c>
      <c r="G50" s="15"/>
    </row>
  </sheetData>
  <mergeCells count="1">
    <mergeCell ref="A2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Конычев</dc:creator>
  <cp:lastModifiedBy>Денис Конычев</cp:lastModifiedBy>
  <dcterms:created xsi:type="dcterms:W3CDTF">2026-07-14T10:25:35Z</dcterms:created>
  <dcterms:modified xsi:type="dcterms:W3CDTF">2026-09-11T14:14:54Z</dcterms:modified>
</cp:coreProperties>
</file>