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ntleman\Desktop\"/>
    </mc:Choice>
  </mc:AlternateContent>
  <xr:revisionPtr revIDLastSave="0" documentId="13_ncr:1_{11F0DD77-AD58-4F16-9B20-0156C7D05941}" xr6:coauthVersionLast="47" xr6:coauthVersionMax="47" xr10:uidLastSave="{00000000-0000-0000-0000-000000000000}"/>
  <bookViews>
    <workbookView xWindow="-120" yWindow="-120" windowWidth="24240" windowHeight="13140" xr2:uid="{604D45AA-C4CE-4A55-B9B6-372654F4BA9B}"/>
  </bookViews>
  <sheets>
    <sheet name="Вентиляція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7" i="1" l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  <c r="G11" i="1"/>
  <c r="G10" i="1"/>
  <c r="G9" i="1"/>
  <c r="G8" i="1"/>
  <c r="G7" i="1"/>
  <c r="G6" i="1"/>
  <c r="G5" i="1"/>
  <c r="G4" i="1"/>
  <c r="G3" i="1"/>
  <c r="D2" i="1" l="1"/>
</calcChain>
</file>

<file path=xl/sharedStrings.xml><?xml version="1.0" encoding="utf-8"?>
<sst xmlns="http://schemas.openxmlformats.org/spreadsheetml/2006/main" count="57" uniqueCount="35">
  <si>
    <t xml:space="preserve">№ </t>
  </si>
  <si>
    <r>
      <rPr>
        <b/>
        <sz val="18"/>
        <color rgb="FF000000"/>
        <rFont val="Times New Roman"/>
        <family val="1"/>
        <charset val="204"/>
      </rPr>
      <t>1628</t>
    </r>
    <r>
      <rPr>
        <b/>
        <sz val="10"/>
        <color rgb="FF000000"/>
        <rFont val="Times New Roman"/>
        <family val="1"/>
        <charset val="204"/>
      </rPr>
      <t xml:space="preserve"> Проведення ремонтних робіт в будівлі Варвинського ліцею № 2 Варвинської селищної ради Прилуцького району Чернігівської області за адресою  Чернігівська область, Варвинський район, смт Варва, вул. Миру, 54а</t>
    </r>
  </si>
  <si>
    <t>Одиниця виміру</t>
  </si>
  <si>
    <t>Обсяг робіт</t>
  </si>
  <si>
    <t xml:space="preserve">Вартість послуги за одну одиницю виміру </t>
  </si>
  <si>
    <t xml:space="preserve">Загальна Вартість робіт </t>
  </si>
  <si>
    <t>Монтаж канального прямокутного вентилятора Вентс ВКП 600х350 Л1 ЕС  Робота включає: підключення вентилятора до електромережі, провід, гнучкі вставки, монтажні елементи та всі інші супутні матеріали)</t>
  </si>
  <si>
    <t>шт</t>
  </si>
  <si>
    <t>Встановлення комлекту автоматики для керування вентилятором  (Робота включає: підключення до вентилятору, провід та всі інші супутні матеріали)</t>
  </si>
  <si>
    <t>Встановлення рекуператору Вентс ПР 600х350 або аналог Робота включає: всі  супутні матеріали)</t>
  </si>
  <si>
    <t>Встановлення гравітаційний клапану Вентс КГ 600х350 або аналог Робота включає: всі  супутні матеріали)</t>
  </si>
  <si>
    <t>Встановлення кишенькового фільтра  Вентс ФБK 600х350 або аналог (Робота включає: всі  супутні матеріали)</t>
  </si>
  <si>
    <t>Встановлення прямокутного шумоглушника Вентс СР 600х350 або аналог (Робота включає: всі  супутні матеріали)</t>
  </si>
  <si>
    <t xml:space="preserve">Монтаж повітропроводів діаметром до 200 мм з оцинкованої сталі класу Н товщиною 0,5 мм (Робота включає: усі необхідні фасоні чистини, монтажні елементи та всі інші супутні матеріали) </t>
  </si>
  <si>
    <t>м2</t>
  </si>
  <si>
    <t>Монтаж повітропроводів діаметром до 250 мм з оцинкованої сталі класу Н товщиною 0,5 мм (Робота включає: усі необхідні фасоні чистини, монтажні елементи та всі інші супутні матеріали)</t>
  </si>
  <si>
    <t>Монтаж повітропроводів периметром від 1000 мм до 1900 мм з оцинкованої сталі класу Н товщиною 0,7 мм (Робота включає: усі необхідні фасоні чистини, монтажні елементи та всі інші супутні матеріали)</t>
  </si>
  <si>
    <t>Ізоляція плоских та криволінійних поверхонь повітропроводів ізоляцією з пінофолу 10мм (Робота включає: всі  супутні матеріали)</t>
  </si>
  <si>
    <r>
      <rPr>
        <b/>
        <sz val="10"/>
        <color theme="1"/>
        <rFont val="Times New Roman"/>
        <family val="1"/>
      </rPr>
      <t>Ізоляція плоских та криволінійних поверхонь повітропроводів ізоляцією з фольгованої мінеральної вати  50 мм (Робота включає: всі  супутні матеріали</t>
    </r>
    <r>
      <rPr>
        <sz val="10"/>
        <color theme="1"/>
        <rFont val="Times New Roman"/>
        <family val="1"/>
      </rPr>
      <t>)</t>
    </r>
  </si>
  <si>
    <t>Встановлення дросель клапану діаметром 200 мм (Робота включає: всі  супутні матеріали)</t>
  </si>
  <si>
    <t>Встановлення дросель клапану діаметром 250 мм (Робота включає: всі  супутні матеріали)</t>
  </si>
  <si>
    <r>
      <rPr>
        <b/>
        <sz val="10"/>
        <color theme="1"/>
        <rFont val="Times New Roman"/>
        <family val="1"/>
      </rPr>
      <t>Встановлення зовнішньої  вентиляційної решітки  1000х500 (Робота включає: всі  супутні матеріали</t>
    </r>
    <r>
      <rPr>
        <sz val="10"/>
        <color theme="1"/>
        <rFont val="Times New Roman"/>
        <family val="1"/>
      </rPr>
      <t>)</t>
    </r>
  </si>
  <si>
    <t>Встановлення зонтику вентиляційного периметром до 1900 мм (Робота включає: всі  супутні матеріали</t>
  </si>
  <si>
    <t>Встановлення анемостату  діаметром 250 мм  (Робота включає: всі  супутні матеріали)</t>
  </si>
  <si>
    <t>Встановлення анемостату діаметром 200 мм  (Робота включає: всі  супутні матеріали)</t>
  </si>
  <si>
    <t>Встановлення анемостату діаметром 150 мм  (Робота включає: всі  супутні матеріали)</t>
  </si>
  <si>
    <t>Монтажний комплект</t>
  </si>
  <si>
    <r>
      <t xml:space="preserve">Демонтаж існуючих радіальних вентиляторів </t>
    </r>
    <r>
      <rPr>
        <b/>
        <sz val="10"/>
        <color rgb="FFFF0000"/>
        <rFont val="Times New Roman"/>
        <family val="1"/>
        <charset val="204"/>
      </rPr>
      <t>з виносом до місця складування</t>
    </r>
  </si>
  <si>
    <r>
      <t xml:space="preserve">Демонтаж існуючих повітропроводів </t>
    </r>
    <r>
      <rPr>
        <b/>
        <sz val="10"/>
        <color rgb="FFFF0000"/>
        <rFont val="Times New Roman"/>
        <family val="1"/>
        <charset val="204"/>
      </rPr>
      <t>з виносом до місця складування</t>
    </r>
  </si>
  <si>
    <t>Свердлення отворів в залізобетонних конструкціях діаметром від 300 до 500 мм</t>
  </si>
  <si>
    <t>Свердлення отворів в залізобетонних конструкціях діаметром від 150 до 250 мм</t>
  </si>
  <si>
    <r>
      <rPr>
        <b/>
        <sz val="10"/>
        <color theme="1"/>
        <rFont val="Times New Roman"/>
        <family val="1"/>
      </rPr>
      <t>Труби сталеві електрозварні прямошовні із сталі марки 20, зовнішній діаметр до 325 мм, товщина стінки до 8 мм (Робота включає:  трубу, ґрунтування під фарбування, фарбування два рази та всі інші супутні матеріали)</t>
    </r>
    <r>
      <rPr>
        <sz val="10"/>
        <color theme="1"/>
        <rFont val="Times New Roman"/>
        <family val="1"/>
      </rPr>
      <t xml:space="preserve"> </t>
    </r>
  </si>
  <si>
    <t>м.п.</t>
  </si>
  <si>
    <t>Проведення пусконалагоджувальних робіт  змонтованої системи вентиляції</t>
  </si>
  <si>
    <t>РОЗДІЛ 1: Вентиляція включають роботу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</si>
</sst>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0"/>
      <color rgb="FF000000"/>
      <name val="Times New Roman"/>
      <family val="1"/>
      <charset val="204"/>
    </font>
    <font>
      <b/>
      <sz val="18"/>
      <color rgb="FF000000"/>
      <name val="Times New Roman"/>
      <family val="1"/>
      <charset val="204"/>
    </font>
    <font>
      <b/>
      <sz val="10"/>
      <name val="Times New Roman"/>
      <family val="1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</font>
    <font>
      <sz val="11"/>
      <name val="Calibri"/>
      <family val="2"/>
      <scheme val="minor"/>
    </font>
    <font>
      <b/>
      <sz val="10"/>
      <color theme="1"/>
      <name val="Times New Roman"/>
      <family val="1"/>
    </font>
    <font>
      <sz val="11"/>
      <color rgb="FF000000"/>
      <name val="Times New Roman"/>
      <family val="1"/>
    </font>
    <font>
      <sz val="10"/>
      <color theme="1"/>
      <name val="Times New Roman"/>
      <family val="1"/>
    </font>
    <font>
      <sz val="11"/>
      <name val="Times New Roman"/>
      <family val="1"/>
      <charset val="204"/>
    </font>
    <font>
      <b/>
      <sz val="10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9BC2E6"/>
        <bgColor rgb="FF000000"/>
      </patternFill>
    </fill>
    <fill>
      <patternFill patternType="solid">
        <fgColor theme="2" tint="-9.9978637043366805E-2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4" fontId="4" fillId="2" borderId="3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" fontId="5" fillId="0" borderId="1" xfId="0" applyNumberFormat="1" applyFont="1" applyBorder="1" applyAlignment="1">
      <alignment horizontal="center" vertical="center"/>
    </xf>
    <xf numFmtId="0" fontId="4" fillId="3" borderId="2" xfId="0" applyFont="1" applyFill="1" applyBorder="1" applyAlignment="1">
      <alignment horizontal="left" vertical="center" wrapText="1"/>
    </xf>
    <xf numFmtId="4" fontId="6" fillId="3" borderId="2" xfId="0" applyNumberFormat="1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1" fontId="7" fillId="3" borderId="2" xfId="0" applyNumberFormat="1" applyFont="1" applyFill="1" applyBorder="1" applyAlignment="1" applyProtection="1">
      <alignment horizontal="center" vertical="center"/>
      <protection locked="0"/>
    </xf>
    <xf numFmtId="4" fontId="7" fillId="3" borderId="3" xfId="0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1" fontId="5" fillId="0" borderId="4" xfId="0" applyNumberFormat="1" applyFont="1" applyBorder="1" applyAlignment="1">
      <alignment horizontal="center" vertical="center"/>
    </xf>
    <xf numFmtId="0" fontId="9" fillId="0" borderId="5" xfId="0" applyFont="1" applyBorder="1" applyAlignment="1">
      <alignment vertical="top" wrapText="1"/>
    </xf>
    <xf numFmtId="0" fontId="5" fillId="0" borderId="5" xfId="0" applyFont="1" applyBorder="1" applyAlignment="1">
      <alignment horizontal="center" vertical="center"/>
    </xf>
    <xf numFmtId="2" fontId="10" fillId="0" borderId="5" xfId="1" applyNumberFormat="1" applyFont="1" applyBorder="1" applyAlignment="1">
      <alignment horizontal="center" vertical="center" wrapText="1"/>
    </xf>
    <xf numFmtId="4" fontId="7" fillId="0" borderId="5" xfId="0" applyNumberFormat="1" applyFont="1" applyBorder="1" applyAlignment="1" applyProtection="1">
      <alignment horizontal="center" vertical="center"/>
      <protection locked="0"/>
    </xf>
    <xf numFmtId="4" fontId="7" fillId="0" borderId="6" xfId="0" applyNumberFormat="1" applyFont="1" applyBorder="1" applyAlignment="1">
      <alignment horizontal="center" vertical="center"/>
    </xf>
    <xf numFmtId="0" fontId="8" fillId="0" borderId="0" xfId="0" applyFont="1"/>
    <xf numFmtId="1" fontId="5" fillId="0" borderId="7" xfId="0" applyNumberFormat="1" applyFont="1" applyBorder="1" applyAlignment="1">
      <alignment horizontal="center" vertical="center"/>
    </xf>
    <xf numFmtId="0" fontId="9" fillId="0" borderId="8" xfId="0" applyFont="1" applyBorder="1" applyAlignment="1">
      <alignment vertical="top" wrapText="1"/>
    </xf>
    <xf numFmtId="0" fontId="5" fillId="0" borderId="8" xfId="0" applyFont="1" applyBorder="1" applyAlignment="1">
      <alignment horizontal="center" vertical="center"/>
    </xf>
    <xf numFmtId="2" fontId="10" fillId="0" borderId="8" xfId="1" applyNumberFormat="1" applyFont="1" applyBorder="1" applyAlignment="1">
      <alignment horizontal="center" vertical="center" wrapText="1"/>
    </xf>
    <xf numFmtId="4" fontId="7" fillId="0" borderId="8" xfId="0" applyNumberFormat="1" applyFont="1" applyBorder="1" applyAlignment="1" applyProtection="1">
      <alignment horizontal="center" vertical="center"/>
      <protection locked="0"/>
    </xf>
    <xf numFmtId="4" fontId="7" fillId="0" borderId="9" xfId="0" applyNumberFormat="1" applyFont="1" applyBorder="1" applyAlignment="1">
      <alignment horizontal="center" vertical="center"/>
    </xf>
    <xf numFmtId="0" fontId="9" fillId="0" borderId="8" xfId="0" applyFont="1" applyBorder="1" applyAlignment="1">
      <alignment horizontal="left" vertical="top" wrapText="1"/>
    </xf>
    <xf numFmtId="0" fontId="11" fillId="0" borderId="8" xfId="0" applyFont="1" applyBorder="1" applyAlignment="1">
      <alignment horizontal="left" vertical="top" wrapText="1"/>
    </xf>
    <xf numFmtId="2" fontId="9" fillId="0" borderId="8" xfId="0" applyNumberFormat="1" applyFont="1" applyBorder="1" applyAlignment="1">
      <alignment horizontal="left" vertical="top" wrapText="1"/>
    </xf>
    <xf numFmtId="2" fontId="11" fillId="0" borderId="8" xfId="0" applyNumberFormat="1" applyFont="1" applyBorder="1" applyAlignment="1">
      <alignment horizontal="left" vertical="top" wrapText="1"/>
    </xf>
    <xf numFmtId="2" fontId="12" fillId="0" borderId="8" xfId="0" applyNumberFormat="1" applyFont="1" applyBorder="1" applyAlignment="1">
      <alignment horizontal="center" vertical="center" wrapText="1"/>
    </xf>
    <xf numFmtId="2" fontId="10" fillId="0" borderId="8" xfId="0" applyNumberFormat="1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/>
    </xf>
  </cellXfs>
  <cellStyles count="2">
    <cellStyle name="Звичайний 2" xfId="1" xr:uid="{714C5328-AA16-4099-A70C-44DB8702FF28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47600E-7097-4D6F-B77A-7315ACA72EE6}">
  <dimension ref="A1:G27"/>
  <sheetViews>
    <sheetView tabSelected="1" workbookViewId="0">
      <selection activeCell="C2" sqref="C2"/>
    </sheetView>
  </sheetViews>
  <sheetFormatPr defaultRowHeight="15" x14ac:dyDescent="0.25"/>
  <cols>
    <col min="2" max="2" width="8" customWidth="1"/>
    <col min="3" max="3" width="68.85546875" customWidth="1"/>
    <col min="4" max="4" width="16" customWidth="1"/>
    <col min="5" max="5" width="12.42578125" customWidth="1"/>
    <col min="6" max="6" width="15" customWidth="1"/>
    <col min="7" max="7" width="17.42578125" customWidth="1"/>
  </cols>
  <sheetData>
    <row r="1" spans="1:7" ht="54.75" customHeight="1" thickBot="1" x14ac:dyDescent="0.3">
      <c r="B1" s="1" t="s">
        <v>0</v>
      </c>
      <c r="C1" s="2" t="s">
        <v>1</v>
      </c>
      <c r="D1" s="2" t="s">
        <v>2</v>
      </c>
      <c r="E1" s="3" t="s">
        <v>3</v>
      </c>
      <c r="F1" s="3" t="s">
        <v>4</v>
      </c>
      <c r="G1" s="4" t="s">
        <v>5</v>
      </c>
    </row>
    <row r="2" spans="1:7" ht="19.5" thickBot="1" x14ac:dyDescent="0.3">
      <c r="A2" s="5">
        <v>1</v>
      </c>
      <c r="B2" s="6"/>
      <c r="C2" s="7" t="s">
        <v>34</v>
      </c>
      <c r="D2" s="8">
        <f>SUM(G3:G27)</f>
        <v>147311</v>
      </c>
      <c r="E2" s="9"/>
      <c r="F2" s="10"/>
      <c r="G2" s="11"/>
    </row>
    <row r="3" spans="1:7" s="19" customFormat="1" ht="58.5" customHeight="1" x14ac:dyDescent="0.25">
      <c r="A3" s="12">
        <v>2</v>
      </c>
      <c r="B3" s="13">
        <v>1</v>
      </c>
      <c r="C3" s="14" t="s">
        <v>6</v>
      </c>
      <c r="D3" s="15" t="s">
        <v>7</v>
      </c>
      <c r="E3" s="16">
        <v>2</v>
      </c>
      <c r="F3" s="17">
        <v>3000</v>
      </c>
      <c r="G3" s="18">
        <f>E3*F3</f>
        <v>6000</v>
      </c>
    </row>
    <row r="4" spans="1:7" s="19" customFormat="1" ht="44.25" customHeight="1" x14ac:dyDescent="0.25">
      <c r="A4" s="12">
        <v>3</v>
      </c>
      <c r="B4" s="20">
        <v>2</v>
      </c>
      <c r="C4" s="21" t="s">
        <v>8</v>
      </c>
      <c r="D4" s="22" t="s">
        <v>7</v>
      </c>
      <c r="E4" s="23">
        <v>2</v>
      </c>
      <c r="F4" s="24">
        <v>250</v>
      </c>
      <c r="G4" s="25">
        <f t="shared" ref="G4:G27" si="0">E4*F4</f>
        <v>500</v>
      </c>
    </row>
    <row r="5" spans="1:7" s="19" customFormat="1" ht="32.25" customHeight="1" x14ac:dyDescent="0.25">
      <c r="A5" s="5">
        <v>4</v>
      </c>
      <c r="B5" s="20">
        <v>3</v>
      </c>
      <c r="C5" s="26" t="s">
        <v>9</v>
      </c>
      <c r="D5" s="22" t="s">
        <v>7</v>
      </c>
      <c r="E5" s="23">
        <v>1</v>
      </c>
      <c r="F5" s="24">
        <v>600</v>
      </c>
      <c r="G5" s="25">
        <f t="shared" si="0"/>
        <v>600</v>
      </c>
    </row>
    <row r="6" spans="1:7" s="19" customFormat="1" ht="25.5" x14ac:dyDescent="0.25">
      <c r="A6" s="12">
        <v>5</v>
      </c>
      <c r="B6" s="20">
        <v>4</v>
      </c>
      <c r="C6" s="26" t="s">
        <v>10</v>
      </c>
      <c r="D6" s="22" t="s">
        <v>7</v>
      </c>
      <c r="E6" s="23">
        <v>2</v>
      </c>
      <c r="F6" s="24">
        <v>200</v>
      </c>
      <c r="G6" s="25">
        <f t="shared" si="0"/>
        <v>400</v>
      </c>
    </row>
    <row r="7" spans="1:7" s="19" customFormat="1" ht="25.5" x14ac:dyDescent="0.25">
      <c r="A7" s="12">
        <v>6</v>
      </c>
      <c r="B7" s="20">
        <v>5</v>
      </c>
      <c r="C7" s="26" t="s">
        <v>11</v>
      </c>
      <c r="D7" s="22" t="s">
        <v>7</v>
      </c>
      <c r="E7" s="23">
        <v>2</v>
      </c>
      <c r="F7" s="24">
        <v>600</v>
      </c>
      <c r="G7" s="25">
        <f t="shared" si="0"/>
        <v>1200</v>
      </c>
    </row>
    <row r="8" spans="1:7" s="19" customFormat="1" ht="25.5" x14ac:dyDescent="0.25">
      <c r="A8" s="5">
        <v>7</v>
      </c>
      <c r="B8" s="20">
        <v>6</v>
      </c>
      <c r="C8" s="26" t="s">
        <v>12</v>
      </c>
      <c r="D8" s="22" t="s">
        <v>7</v>
      </c>
      <c r="E8" s="23">
        <v>2</v>
      </c>
      <c r="F8" s="24">
        <v>600</v>
      </c>
      <c r="G8" s="25">
        <f t="shared" si="0"/>
        <v>1200</v>
      </c>
    </row>
    <row r="9" spans="1:7" s="19" customFormat="1" ht="40.15" customHeight="1" x14ac:dyDescent="0.25">
      <c r="A9" s="12">
        <v>8</v>
      </c>
      <c r="B9" s="20">
        <v>7</v>
      </c>
      <c r="C9" s="26" t="s">
        <v>13</v>
      </c>
      <c r="D9" s="22" t="s">
        <v>14</v>
      </c>
      <c r="E9" s="23">
        <v>27.3</v>
      </c>
      <c r="F9" s="24">
        <v>250</v>
      </c>
      <c r="G9" s="25">
        <f t="shared" si="0"/>
        <v>6825</v>
      </c>
    </row>
    <row r="10" spans="1:7" s="19" customFormat="1" ht="27.4" hidden="1" customHeight="1" x14ac:dyDescent="0.25">
      <c r="A10" s="12">
        <v>9</v>
      </c>
      <c r="B10" s="20">
        <v>8</v>
      </c>
      <c r="C10" s="26" t="s">
        <v>15</v>
      </c>
      <c r="D10" s="22" t="s">
        <v>14</v>
      </c>
      <c r="E10" s="23">
        <v>0</v>
      </c>
      <c r="F10" s="24">
        <v>250</v>
      </c>
      <c r="G10" s="25">
        <f t="shared" si="0"/>
        <v>0</v>
      </c>
    </row>
    <row r="11" spans="1:7" s="19" customFormat="1" ht="38.25" x14ac:dyDescent="0.25">
      <c r="A11" s="5">
        <v>10</v>
      </c>
      <c r="B11" s="20">
        <v>9</v>
      </c>
      <c r="C11" s="26" t="s">
        <v>16</v>
      </c>
      <c r="D11" s="22" t="s">
        <v>14</v>
      </c>
      <c r="E11" s="23">
        <v>183.62</v>
      </c>
      <c r="F11" s="24">
        <v>300</v>
      </c>
      <c r="G11" s="25">
        <f t="shared" si="0"/>
        <v>55086</v>
      </c>
    </row>
    <row r="12" spans="1:7" s="19" customFormat="1" ht="25.5" x14ac:dyDescent="0.25">
      <c r="A12" s="12">
        <v>11</v>
      </c>
      <c r="B12" s="20">
        <v>10</v>
      </c>
      <c r="C12" s="26" t="s">
        <v>17</v>
      </c>
      <c r="D12" s="22" t="s">
        <v>14</v>
      </c>
      <c r="E12" s="23">
        <v>211</v>
      </c>
      <c r="F12" s="24">
        <v>200</v>
      </c>
      <c r="G12" s="25">
        <f t="shared" si="0"/>
        <v>42200</v>
      </c>
    </row>
    <row r="13" spans="1:7" s="19" customFormat="1" ht="25.5" x14ac:dyDescent="0.25">
      <c r="A13" s="12">
        <v>12</v>
      </c>
      <c r="B13" s="20">
        <v>11</v>
      </c>
      <c r="C13" s="27" t="s">
        <v>18</v>
      </c>
      <c r="D13" s="22" t="s">
        <v>14</v>
      </c>
      <c r="E13" s="23">
        <v>10</v>
      </c>
      <c r="F13" s="24">
        <v>300</v>
      </c>
      <c r="G13" s="25">
        <f t="shared" si="0"/>
        <v>3000</v>
      </c>
    </row>
    <row r="14" spans="1:7" s="19" customFormat="1" ht="25.5" x14ac:dyDescent="0.25">
      <c r="A14" s="5">
        <v>13</v>
      </c>
      <c r="B14" s="20">
        <v>12</v>
      </c>
      <c r="C14" s="28" t="s">
        <v>19</v>
      </c>
      <c r="D14" s="22" t="s">
        <v>7</v>
      </c>
      <c r="E14" s="23">
        <v>5</v>
      </c>
      <c r="F14" s="24">
        <v>200</v>
      </c>
      <c r="G14" s="25">
        <f t="shared" si="0"/>
        <v>1000</v>
      </c>
    </row>
    <row r="15" spans="1:7" s="19" customFormat="1" ht="25.5" x14ac:dyDescent="0.25">
      <c r="A15" s="12">
        <v>14</v>
      </c>
      <c r="B15" s="20">
        <v>13</v>
      </c>
      <c r="C15" s="28" t="s">
        <v>20</v>
      </c>
      <c r="D15" s="22" t="s">
        <v>7</v>
      </c>
      <c r="E15" s="23">
        <v>4</v>
      </c>
      <c r="F15" s="24">
        <v>200</v>
      </c>
      <c r="G15" s="25">
        <f t="shared" si="0"/>
        <v>800</v>
      </c>
    </row>
    <row r="16" spans="1:7" s="19" customFormat="1" ht="25.5" x14ac:dyDescent="0.25">
      <c r="A16" s="12">
        <v>15</v>
      </c>
      <c r="B16" s="20">
        <v>14</v>
      </c>
      <c r="C16" s="29" t="s">
        <v>21</v>
      </c>
      <c r="D16" s="22" t="s">
        <v>7</v>
      </c>
      <c r="E16" s="23">
        <v>1</v>
      </c>
      <c r="F16" s="24">
        <v>200</v>
      </c>
      <c r="G16" s="25">
        <f t="shared" si="0"/>
        <v>200</v>
      </c>
    </row>
    <row r="17" spans="1:7" s="19" customFormat="1" ht="40.9" customHeight="1" x14ac:dyDescent="0.25">
      <c r="A17" s="5">
        <v>16</v>
      </c>
      <c r="B17" s="20">
        <v>15</v>
      </c>
      <c r="C17" s="28" t="s">
        <v>22</v>
      </c>
      <c r="D17" s="22" t="s">
        <v>7</v>
      </c>
      <c r="E17" s="23">
        <v>1</v>
      </c>
      <c r="F17" s="24">
        <v>1000</v>
      </c>
      <c r="G17" s="25">
        <f t="shared" si="0"/>
        <v>1000</v>
      </c>
    </row>
    <row r="18" spans="1:7" s="19" customFormat="1" ht="25.5" x14ac:dyDescent="0.25">
      <c r="A18" s="12">
        <v>17</v>
      </c>
      <c r="B18" s="20">
        <v>16</v>
      </c>
      <c r="C18" s="28" t="s">
        <v>23</v>
      </c>
      <c r="D18" s="22" t="s">
        <v>7</v>
      </c>
      <c r="E18" s="23">
        <v>15</v>
      </c>
      <c r="F18" s="24">
        <v>200</v>
      </c>
      <c r="G18" s="25">
        <f t="shared" si="0"/>
        <v>3000</v>
      </c>
    </row>
    <row r="19" spans="1:7" s="19" customFormat="1" ht="25.5" x14ac:dyDescent="0.25">
      <c r="A19" s="12">
        <v>18</v>
      </c>
      <c r="B19" s="20">
        <v>17</v>
      </c>
      <c r="C19" s="28" t="s">
        <v>24</v>
      </c>
      <c r="D19" s="22" t="s">
        <v>7</v>
      </c>
      <c r="E19" s="23">
        <v>4</v>
      </c>
      <c r="F19" s="24">
        <v>200</v>
      </c>
      <c r="G19" s="25">
        <f t="shared" si="0"/>
        <v>800</v>
      </c>
    </row>
    <row r="20" spans="1:7" s="19" customFormat="1" ht="25.5" x14ac:dyDescent="0.25">
      <c r="A20" s="5">
        <v>19</v>
      </c>
      <c r="B20" s="20">
        <v>18</v>
      </c>
      <c r="C20" s="28" t="s">
        <v>25</v>
      </c>
      <c r="D20" s="22" t="s">
        <v>7</v>
      </c>
      <c r="E20" s="23">
        <v>5</v>
      </c>
      <c r="F20" s="24">
        <v>200</v>
      </c>
      <c r="G20" s="25">
        <f t="shared" si="0"/>
        <v>1000</v>
      </c>
    </row>
    <row r="21" spans="1:7" s="19" customFormat="1" x14ac:dyDescent="0.25">
      <c r="A21" s="12">
        <v>20</v>
      </c>
      <c r="B21" s="20">
        <v>19</v>
      </c>
      <c r="C21" s="28" t="s">
        <v>26</v>
      </c>
      <c r="D21" s="22" t="s">
        <v>7</v>
      </c>
      <c r="E21" s="30">
        <v>1</v>
      </c>
      <c r="F21" s="24">
        <v>0</v>
      </c>
      <c r="G21" s="25">
        <f t="shared" si="0"/>
        <v>0</v>
      </c>
    </row>
    <row r="22" spans="1:7" s="19" customFormat="1" ht="29.25" hidden="1" customHeight="1" x14ac:dyDescent="0.25">
      <c r="A22" s="12">
        <v>21</v>
      </c>
      <c r="B22" s="20">
        <v>20</v>
      </c>
      <c r="C22" s="28" t="s">
        <v>27</v>
      </c>
      <c r="D22" s="22" t="s">
        <v>7</v>
      </c>
      <c r="E22" s="23">
        <v>0</v>
      </c>
      <c r="F22" s="24">
        <v>500</v>
      </c>
      <c r="G22" s="25">
        <f t="shared" si="0"/>
        <v>0</v>
      </c>
    </row>
    <row r="23" spans="1:7" s="19" customFormat="1" hidden="1" x14ac:dyDescent="0.25">
      <c r="A23" s="5">
        <v>22</v>
      </c>
      <c r="B23" s="20">
        <v>21</v>
      </c>
      <c r="C23" s="28" t="s">
        <v>28</v>
      </c>
      <c r="D23" s="22" t="s">
        <v>14</v>
      </c>
      <c r="E23" s="23">
        <v>0</v>
      </c>
      <c r="F23" s="24">
        <v>150</v>
      </c>
      <c r="G23" s="25">
        <f t="shared" si="0"/>
        <v>0</v>
      </c>
    </row>
    <row r="24" spans="1:7" s="19" customFormat="1" ht="39.75" customHeight="1" x14ac:dyDescent="0.25">
      <c r="A24" s="12">
        <v>23</v>
      </c>
      <c r="B24" s="20">
        <v>22</v>
      </c>
      <c r="C24" s="28" t="s">
        <v>29</v>
      </c>
      <c r="D24" s="22" t="s">
        <v>7</v>
      </c>
      <c r="E24" s="23">
        <v>9</v>
      </c>
      <c r="F24" s="24">
        <v>1500</v>
      </c>
      <c r="G24" s="25">
        <f t="shared" si="0"/>
        <v>13500</v>
      </c>
    </row>
    <row r="25" spans="1:7" s="19" customFormat="1" ht="37.5" customHeight="1" x14ac:dyDescent="0.25">
      <c r="A25" s="12">
        <v>24</v>
      </c>
      <c r="B25" s="20">
        <v>23</v>
      </c>
      <c r="C25" s="28" t="s">
        <v>30</v>
      </c>
      <c r="D25" s="22" t="s">
        <v>7</v>
      </c>
      <c r="E25" s="23">
        <v>4</v>
      </c>
      <c r="F25" s="24">
        <v>1000</v>
      </c>
      <c r="G25" s="25">
        <f t="shared" si="0"/>
        <v>4000</v>
      </c>
    </row>
    <row r="26" spans="1:7" s="19" customFormat="1" ht="38.25" hidden="1" x14ac:dyDescent="0.25">
      <c r="A26" s="5">
        <v>25</v>
      </c>
      <c r="B26" s="20">
        <v>24</v>
      </c>
      <c r="C26" s="29" t="s">
        <v>31</v>
      </c>
      <c r="D26" s="31" t="s">
        <v>32</v>
      </c>
      <c r="E26" s="23">
        <v>0</v>
      </c>
      <c r="F26" s="24">
        <v>500</v>
      </c>
      <c r="G26" s="25">
        <f t="shared" si="0"/>
        <v>0</v>
      </c>
    </row>
    <row r="27" spans="1:7" s="19" customFormat="1" ht="33" customHeight="1" x14ac:dyDescent="0.25">
      <c r="A27" s="32">
        <v>26</v>
      </c>
      <c r="B27" s="20">
        <v>25</v>
      </c>
      <c r="C27" s="28" t="s">
        <v>33</v>
      </c>
      <c r="D27" s="22" t="s">
        <v>7</v>
      </c>
      <c r="E27" s="23">
        <v>1</v>
      </c>
      <c r="F27" s="24">
        <v>5000</v>
      </c>
      <c r="G27" s="25">
        <f t="shared" si="0"/>
        <v>5000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Вентиляція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Gentleman</cp:lastModifiedBy>
  <dcterms:created xsi:type="dcterms:W3CDTF">2026-07-15T13:49:40Z</dcterms:created>
  <dcterms:modified xsi:type="dcterms:W3CDTF">2026-09-24T11:56:34Z</dcterms:modified>
</cp:coreProperties>
</file>