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EC5BF0ED-DBBF-4B03-8F09-D57DFD6580C8}" xr6:coauthVersionLast="33" xr6:coauthVersionMax="33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1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E6" i="1"/>
  <c r="E7" i="1"/>
  <c r="E8" i="1"/>
  <c r="E9" i="1"/>
  <c r="E10" i="1"/>
  <c r="E11" i="1"/>
  <c r="E12" i="1"/>
  <c r="E13" i="1"/>
  <c r="E5" i="1"/>
  <c r="E39" i="1" l="1"/>
  <c r="B37" i="1"/>
  <c r="B11" i="1"/>
  <c r="B21" i="1"/>
  <c r="B13" i="1"/>
  <c r="B19" i="1" s="1"/>
  <c r="B20" i="1" s="1"/>
  <c r="B27" i="1"/>
  <c r="B25" i="1"/>
  <c r="B26" i="1" s="1"/>
  <c r="B28" i="1"/>
</calcChain>
</file>

<file path=xl/sharedStrings.xml><?xml version="1.0" encoding="utf-8"?>
<sst xmlns="http://schemas.openxmlformats.org/spreadsheetml/2006/main" count="61" uniqueCount="41">
  <si>
    <t>Наименование работы</t>
  </si>
  <si>
    <t>Кол-во</t>
  </si>
  <si>
    <t>Ед. изм.</t>
  </si>
  <si>
    <t>Демонтаж плитки облицовочной стен</t>
  </si>
  <si>
    <t>Демонтаж раствора от облицовочной плитки стен</t>
  </si>
  <si>
    <t>Демонтаж дверных блоков</t>
  </si>
  <si>
    <t>Демонтаж дверных коробок</t>
  </si>
  <si>
    <t>Снятие обоев стен</t>
  </si>
  <si>
    <t>Снятие обоев потолка</t>
  </si>
  <si>
    <t>Демонтаж покрытия пола из линолеума</t>
  </si>
  <si>
    <t>Демонтаж стяжки пола</t>
  </si>
  <si>
    <t>Демонтажные работы</t>
  </si>
  <si>
    <t>Отделочные работы</t>
  </si>
  <si>
    <t>Установка деревянных дверных блоков с врезкой замков</t>
  </si>
  <si>
    <t>Шпаклевка стен под обои</t>
  </si>
  <si>
    <t>Оклейка стен обоями</t>
  </si>
  <si>
    <t>Облицовка стен плиткой (туалет)</t>
  </si>
  <si>
    <t>Облицовка стен плиткой (рабочая поверхность кухни)</t>
  </si>
  <si>
    <t>шт</t>
  </si>
  <si>
    <t>м2</t>
  </si>
  <si>
    <t>блок</t>
  </si>
  <si>
    <t>Устройство гипсокартонной перегородки</t>
  </si>
  <si>
    <t>мп</t>
  </si>
  <si>
    <t>Штукатурка откосов оконных</t>
  </si>
  <si>
    <t>Окраска откосов оконных</t>
  </si>
  <si>
    <t>Полы</t>
  </si>
  <si>
    <t>Стены</t>
  </si>
  <si>
    <t>Потолки</t>
  </si>
  <si>
    <t>Замена унитаза</t>
  </si>
  <si>
    <t>Ремонт стяжки местами</t>
  </si>
  <si>
    <t>Самовыравнивающая стяжка</t>
  </si>
  <si>
    <t>Устройство плитнуса ПВХ</t>
  </si>
  <si>
    <t>коробка</t>
  </si>
  <si>
    <t>Устройство ПВХ покрытия пола (линолеума)</t>
  </si>
  <si>
    <t>Шпаклевка потолка под окраску</t>
  </si>
  <si>
    <t>Шпаклевка откосов оконных под окраску</t>
  </si>
  <si>
    <t>Окраска потолка</t>
  </si>
  <si>
    <t>Штукатурка стен (кухня)</t>
  </si>
  <si>
    <t>Итого</t>
  </si>
  <si>
    <t>Расценка, грн</t>
  </si>
  <si>
    <t>Стоимость,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</si>
</sst>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workbookViewId="0">
      <selection activeCell="I14" sqref="I14"/>
    </sheetView>
  </sheetViews>
  <sheetFormatPr defaultRowHeight="15" x14ac:dyDescent="0.25"/>
  <cols>
    <col min="1" max="1" width="54.85546875" bestFit="1" customWidth="1"/>
    <col min="2" max="3" width="9.140625" style="4"/>
    <col min="4" max="4" width="9.85546875" style="11" customWidth="1"/>
    <col min="5" max="5" width="11.5703125" style="11" customWidth="1"/>
  </cols>
  <sheetData>
    <row r="1" spans="1:5" ht="30" x14ac:dyDescent="0.25">
      <c r="A1" s="10" t="s">
        <v>0</v>
      </c>
      <c r="B1" s="11" t="s">
        <v>1</v>
      </c>
      <c r="C1" s="11" t="s">
        <v>2</v>
      </c>
      <c r="D1" s="9" t="s">
        <v>39</v>
      </c>
      <c r="E1" s="9" t="s">
        <v>40</v>
      </c>
    </row>
    <row r="3" spans="1:5" ht="18.75" x14ac:dyDescent="0.3">
      <c r="A3" s="2" t="s">
        <v>11</v>
      </c>
    </row>
    <row r="4" spans="1:5" ht="18.75" x14ac:dyDescent="0.3">
      <c r="A4" s="2"/>
    </row>
    <row r="5" spans="1:5" x14ac:dyDescent="0.25">
      <c r="A5" t="s">
        <v>28</v>
      </c>
      <c r="B5" s="4">
        <v>1</v>
      </c>
      <c r="C5" s="4" t="s">
        <v>18</v>
      </c>
      <c r="D5" s="12"/>
      <c r="E5" s="11">
        <f>B5*D5</f>
        <v>0</v>
      </c>
    </row>
    <row r="6" spans="1:5" x14ac:dyDescent="0.25">
      <c r="A6" t="s">
        <v>5</v>
      </c>
      <c r="B6" s="4">
        <v>2</v>
      </c>
      <c r="C6" s="4" t="s">
        <v>20</v>
      </c>
      <c r="D6" s="12"/>
      <c r="E6" s="11">
        <f t="shared" ref="E6:E13" si="0">B6*D6</f>
        <v>0</v>
      </c>
    </row>
    <row r="7" spans="1:5" x14ac:dyDescent="0.25">
      <c r="A7" t="s">
        <v>6</v>
      </c>
      <c r="B7" s="4">
        <v>1</v>
      </c>
      <c r="C7" s="4" t="s">
        <v>32</v>
      </c>
      <c r="D7" s="12"/>
      <c r="E7" s="11">
        <f t="shared" si="0"/>
        <v>0</v>
      </c>
    </row>
    <row r="8" spans="1:5" x14ac:dyDescent="0.25">
      <c r="A8" t="s">
        <v>7</v>
      </c>
      <c r="B8" s="4">
        <v>34.17</v>
      </c>
      <c r="C8" s="4" t="s">
        <v>19</v>
      </c>
      <c r="D8" s="12"/>
      <c r="E8" s="11">
        <f t="shared" si="0"/>
        <v>0</v>
      </c>
    </row>
    <row r="9" spans="1:5" x14ac:dyDescent="0.25">
      <c r="A9" t="s">
        <v>8</v>
      </c>
      <c r="B9" s="4">
        <v>10.220000000000001</v>
      </c>
      <c r="C9" s="4" t="s">
        <v>19</v>
      </c>
      <c r="D9" s="12"/>
      <c r="E9" s="11">
        <f t="shared" si="0"/>
        <v>0</v>
      </c>
    </row>
    <row r="10" spans="1:5" x14ac:dyDescent="0.25">
      <c r="A10" t="s">
        <v>3</v>
      </c>
      <c r="B10" s="4">
        <v>24.24</v>
      </c>
      <c r="C10" s="4" t="s">
        <v>19</v>
      </c>
      <c r="D10" s="12"/>
      <c r="E10" s="11">
        <f t="shared" si="0"/>
        <v>0</v>
      </c>
    </row>
    <row r="11" spans="1:5" x14ac:dyDescent="0.25">
      <c r="A11" t="s">
        <v>4</v>
      </c>
      <c r="B11" s="4">
        <f>24.24+6.85</f>
        <v>31.089999999999996</v>
      </c>
      <c r="C11" s="4" t="s">
        <v>19</v>
      </c>
      <c r="D11" s="12"/>
      <c r="E11" s="11">
        <f t="shared" si="0"/>
        <v>0</v>
      </c>
    </row>
    <row r="12" spans="1:5" x14ac:dyDescent="0.25">
      <c r="A12" t="s">
        <v>9</v>
      </c>
      <c r="B12" s="4">
        <v>18.78</v>
      </c>
      <c r="C12" s="4" t="s">
        <v>19</v>
      </c>
      <c r="D12" s="12"/>
      <c r="E12" s="11">
        <f t="shared" si="0"/>
        <v>0</v>
      </c>
    </row>
    <row r="13" spans="1:5" x14ac:dyDescent="0.25">
      <c r="A13" t="s">
        <v>10</v>
      </c>
      <c r="B13" s="4">
        <f>B12</f>
        <v>18.78</v>
      </c>
      <c r="C13" s="4" t="s">
        <v>19</v>
      </c>
      <c r="D13" s="12"/>
      <c r="E13" s="11">
        <f t="shared" si="0"/>
        <v>0</v>
      </c>
    </row>
    <row r="15" spans="1:5" ht="18.75" x14ac:dyDescent="0.3">
      <c r="A15" s="2" t="s">
        <v>12</v>
      </c>
    </row>
    <row r="16" spans="1:5" x14ac:dyDescent="0.25">
      <c r="A16" s="1"/>
    </row>
    <row r="17" spans="1:5" x14ac:dyDescent="0.25">
      <c r="A17" s="1" t="s">
        <v>25</v>
      </c>
    </row>
    <row r="18" spans="1:5" s="3" customFormat="1" x14ac:dyDescent="0.25">
      <c r="A18" s="3" t="s">
        <v>29</v>
      </c>
      <c r="B18" s="5">
        <v>2</v>
      </c>
      <c r="C18" s="5" t="s">
        <v>19</v>
      </c>
      <c r="D18" s="12"/>
      <c r="E18" s="11">
        <f t="shared" ref="E18:E21" si="1">B18*D18</f>
        <v>0</v>
      </c>
    </row>
    <row r="19" spans="1:5" s="3" customFormat="1" x14ac:dyDescent="0.25">
      <c r="A19" s="3" t="s">
        <v>30</v>
      </c>
      <c r="B19" s="5">
        <f>B13</f>
        <v>18.78</v>
      </c>
      <c r="C19" s="5" t="s">
        <v>19</v>
      </c>
      <c r="D19" s="12"/>
      <c r="E19" s="11">
        <f t="shared" si="1"/>
        <v>0</v>
      </c>
    </row>
    <row r="20" spans="1:5" s="3" customFormat="1" x14ac:dyDescent="0.25">
      <c r="A20" s="3" t="s">
        <v>33</v>
      </c>
      <c r="B20" s="5">
        <f>B19</f>
        <v>18.78</v>
      </c>
      <c r="C20" s="5" t="s">
        <v>19</v>
      </c>
      <c r="D20" s="12"/>
      <c r="E20" s="11">
        <f t="shared" si="1"/>
        <v>0</v>
      </c>
    </row>
    <row r="21" spans="1:5" s="3" customFormat="1" x14ac:dyDescent="0.25">
      <c r="A21" s="3" t="s">
        <v>31</v>
      </c>
      <c r="B21" s="5">
        <f>30.88-0.8*8</f>
        <v>24.479999999999997</v>
      </c>
      <c r="C21" s="5" t="s">
        <v>22</v>
      </c>
      <c r="D21" s="12"/>
      <c r="E21" s="11">
        <f t="shared" si="1"/>
        <v>0</v>
      </c>
    </row>
    <row r="22" spans="1:5" s="3" customFormat="1" x14ac:dyDescent="0.25">
      <c r="B22" s="5"/>
      <c r="C22" s="5"/>
      <c r="D22" s="13"/>
      <c r="E22" s="13"/>
    </row>
    <row r="23" spans="1:5" x14ac:dyDescent="0.25">
      <c r="A23" s="1" t="s">
        <v>26</v>
      </c>
    </row>
    <row r="24" spans="1:5" x14ac:dyDescent="0.25">
      <c r="A24" t="s">
        <v>21</v>
      </c>
      <c r="B24" s="4">
        <v>0.5</v>
      </c>
      <c r="C24" s="4" t="s">
        <v>19</v>
      </c>
      <c r="D24" s="12"/>
      <c r="E24" s="11">
        <f t="shared" ref="E24:E33" si="2">B24*D24</f>
        <v>0</v>
      </c>
    </row>
    <row r="25" spans="1:5" x14ac:dyDescent="0.25">
      <c r="A25" t="s">
        <v>37</v>
      </c>
      <c r="B25" s="4">
        <f>24.42+3.62</f>
        <v>28.040000000000003</v>
      </c>
      <c r="C25" s="4" t="s">
        <v>19</v>
      </c>
      <c r="D25" s="12"/>
      <c r="E25" s="11">
        <f t="shared" si="2"/>
        <v>0</v>
      </c>
    </row>
    <row r="26" spans="1:5" x14ac:dyDescent="0.25">
      <c r="A26" t="s">
        <v>14</v>
      </c>
      <c r="B26" s="4">
        <f>B25</f>
        <v>28.040000000000003</v>
      </c>
      <c r="C26" s="4" t="s">
        <v>19</v>
      </c>
      <c r="D26" s="12"/>
      <c r="E26" s="11">
        <f t="shared" si="2"/>
        <v>0</v>
      </c>
    </row>
    <row r="27" spans="1:5" x14ac:dyDescent="0.25">
      <c r="A27" t="s">
        <v>15</v>
      </c>
      <c r="B27" s="4">
        <f>58.59-B29+2.41</f>
        <v>60</v>
      </c>
      <c r="C27" s="4" t="s">
        <v>19</v>
      </c>
      <c r="D27" s="12"/>
      <c r="E27" s="11">
        <f t="shared" si="2"/>
        <v>0</v>
      </c>
    </row>
    <row r="28" spans="1:5" x14ac:dyDescent="0.25">
      <c r="A28" t="s">
        <v>16</v>
      </c>
      <c r="B28" s="6">
        <f>2.62*1.2</f>
        <v>3.1440000000000001</v>
      </c>
      <c r="C28" s="4" t="s">
        <v>19</v>
      </c>
      <c r="D28" s="12"/>
      <c r="E28" s="11">
        <f t="shared" si="2"/>
        <v>0</v>
      </c>
    </row>
    <row r="29" spans="1:5" x14ac:dyDescent="0.25">
      <c r="A29" t="s">
        <v>17</v>
      </c>
      <c r="B29" s="4">
        <v>1</v>
      </c>
      <c r="C29" s="4" t="s">
        <v>19</v>
      </c>
      <c r="D29" s="12"/>
      <c r="E29" s="11">
        <f t="shared" si="2"/>
        <v>0</v>
      </c>
    </row>
    <row r="30" spans="1:5" x14ac:dyDescent="0.25">
      <c r="A30" t="s">
        <v>23</v>
      </c>
      <c r="B30" s="4">
        <v>21</v>
      </c>
      <c r="C30" s="4" t="s">
        <v>22</v>
      </c>
      <c r="D30" s="12"/>
      <c r="E30" s="11">
        <f t="shared" si="2"/>
        <v>0</v>
      </c>
    </row>
    <row r="31" spans="1:5" x14ac:dyDescent="0.25">
      <c r="A31" t="s">
        <v>35</v>
      </c>
      <c r="B31" s="4">
        <v>21</v>
      </c>
      <c r="C31" s="4" t="s">
        <v>22</v>
      </c>
      <c r="D31" s="12"/>
      <c r="E31" s="11">
        <f t="shared" si="2"/>
        <v>0</v>
      </c>
    </row>
    <row r="32" spans="1:5" x14ac:dyDescent="0.25">
      <c r="A32" t="s">
        <v>24</v>
      </c>
      <c r="B32" s="4">
        <v>21</v>
      </c>
      <c r="C32" s="4" t="s">
        <v>22</v>
      </c>
      <c r="D32" s="12"/>
      <c r="E32" s="11">
        <f t="shared" si="2"/>
        <v>0</v>
      </c>
    </row>
    <row r="33" spans="1:5" x14ac:dyDescent="0.25">
      <c r="A33" t="s">
        <v>13</v>
      </c>
      <c r="B33" s="4">
        <v>2</v>
      </c>
      <c r="C33" s="4" t="s">
        <v>20</v>
      </c>
      <c r="D33" s="12"/>
      <c r="E33" s="11">
        <f t="shared" si="2"/>
        <v>0</v>
      </c>
    </row>
    <row r="34" spans="1:5" s="3" customFormat="1" x14ac:dyDescent="0.25">
      <c r="B34" s="5"/>
      <c r="C34" s="5"/>
      <c r="D34" s="13"/>
      <c r="E34" s="13"/>
    </row>
    <row r="35" spans="1:5" x14ac:dyDescent="0.25">
      <c r="A35" s="1" t="s">
        <v>27</v>
      </c>
    </row>
    <row r="36" spans="1:5" x14ac:dyDescent="0.25">
      <c r="A36" t="s">
        <v>34</v>
      </c>
      <c r="B36" s="4">
        <v>18.78</v>
      </c>
      <c r="C36" s="4" t="s">
        <v>19</v>
      </c>
      <c r="D36" s="12"/>
      <c r="E36" s="11">
        <f t="shared" ref="E36:E37" si="3">B36*D36</f>
        <v>0</v>
      </c>
    </row>
    <row r="37" spans="1:5" x14ac:dyDescent="0.25">
      <c r="A37" t="s">
        <v>36</v>
      </c>
      <c r="B37" s="4">
        <f>B36</f>
        <v>18.78</v>
      </c>
      <c r="C37" s="4" t="s">
        <v>19</v>
      </c>
      <c r="D37" s="12"/>
      <c r="E37" s="11">
        <f t="shared" si="3"/>
        <v>0</v>
      </c>
    </row>
    <row r="39" spans="1:5" s="7" customFormat="1" ht="18.75" x14ac:dyDescent="0.3">
      <c r="A39" s="7" t="s">
        <v>38</v>
      </c>
      <c r="B39" s="8"/>
      <c r="C39" s="8"/>
      <c r="D39" s="14"/>
      <c r="E39" s="14">
        <f>SUM(E5:E37)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2018-06-04T11:22:46Z</dcterms:modified>
</cp:coreProperties>
</file>