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45" yWindow="-15" windowWidth="19320" windowHeight="4920" tabRatio="500"/>
  </bookViews>
  <sheets>
    <sheet name="КП" sheetId="1" r:id="rId1"/>
    <sheet name="Лист2" sheetId="3" r:id="rId2"/>
  </sheets>
  <definedNames>
    <definedName name="_xlnm._FilterDatabase" localSheetId="0" hidden="1">КП!$A$1:$F$101</definedName>
    <definedName name="_xlnm.Print_Titles" localSheetId="0">КП!$1:$1</definedName>
    <definedName name="_xlnm.Print_Area" localSheetId="0">КП!$A$1:$F$101</definedName>
  </definedNames>
  <calcPr calcId="125725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8" i="1"/>
  <c r="F89"/>
  <c r="F90"/>
  <c r="F91"/>
  <c r="F92"/>
  <c r="F93"/>
  <c r="F94"/>
  <c r="F95"/>
  <c r="F96"/>
  <c r="F97"/>
  <c r="F98"/>
  <c r="F99"/>
  <c r="F87"/>
  <c r="F82"/>
  <c r="F83"/>
  <c r="F84"/>
  <c r="F81"/>
  <c r="F72"/>
  <c r="F73"/>
  <c r="F74"/>
  <c r="F75"/>
  <c r="F76"/>
  <c r="F77"/>
  <c r="F78"/>
  <c r="F71"/>
  <c r="F68"/>
  <c r="F62"/>
  <c r="F63"/>
  <c r="F64"/>
  <c r="F65"/>
  <c r="F66"/>
  <c r="F61"/>
  <c r="F55"/>
  <c r="F56"/>
  <c r="F57"/>
  <c r="F58"/>
  <c r="F54"/>
  <c r="F50"/>
  <c r="F51"/>
  <c r="F49"/>
  <c r="F38"/>
  <c r="F39"/>
  <c r="F40"/>
  <c r="F41"/>
  <c r="F42"/>
  <c r="F43"/>
  <c r="F44"/>
  <c r="F45"/>
  <c r="F46"/>
  <c r="F37"/>
  <c r="F28"/>
  <c r="F29"/>
  <c r="F30"/>
  <c r="F31"/>
  <c r="F32"/>
  <c r="F33"/>
  <c r="F34"/>
  <c r="F27"/>
  <c r="F19"/>
  <c r="F20"/>
  <c r="F21"/>
  <c r="F22"/>
  <c r="F23"/>
  <c r="F18"/>
  <c r="F13"/>
  <c r="F14"/>
  <c r="F15"/>
  <c r="F12"/>
  <c r="F4"/>
  <c r="F5"/>
  <c r="F6"/>
  <c r="F7"/>
  <c r="F8"/>
  <c r="F9"/>
  <c r="F3"/>
  <c r="F101" l="1"/>
  <c r="A101"/>
</calcChain>
</file>

<file path=xl/sharedStrings.xml><?xml version="1.0" encoding="utf-8"?>
<sst xmlns="http://schemas.openxmlformats.org/spreadsheetml/2006/main" count="170" uniqueCount="75">
  <si>
    <t>№ п/п</t>
  </si>
  <si>
    <t>м2</t>
  </si>
  <si>
    <t>шт</t>
  </si>
  <si>
    <t>Наименование работ</t>
  </si>
  <si>
    <t>Кол-во</t>
  </si>
  <si>
    <t>Цена, грн</t>
  </si>
  <si>
    <t>Стоимость, грн</t>
  </si>
  <si>
    <t>Ед.изм.</t>
  </si>
  <si>
    <t>Итого работ</t>
  </si>
  <si>
    <t>т</t>
  </si>
  <si>
    <t>Стіни</t>
  </si>
  <si>
    <t>Очищення вручну внутрішніх поверхонь стін від вапняної фарби</t>
  </si>
  <si>
    <t>Очищення вручну внутрішніх поверхонь стін від олiйної,перхлорвiнiлової фарби</t>
  </si>
  <si>
    <t>Суцiльне вирiвнювання бетонних поверхонь стiн [одношарове штукатурення], товщина шару 5 мм</t>
  </si>
  <si>
    <t>Протравлення цементної штукатурки нейтралiзуючим розчином</t>
  </si>
  <si>
    <t>Безпіщане накриття поверхонь стін розчином із клейового гіпсу [типу "сатенгіпс"] товщиною шару 1 мм при нанесенні за 2 рази</t>
  </si>
  <si>
    <t>Просте фарбування емаллю ПФ-115 стiн, пiдготовлених пiд фарбування, по штукатурцi та збiрних конструкцiях</t>
  </si>
  <si>
    <t>Просте фарбування полiвiнiлацетатними водоемульсiйними сумiшами стiн по штукатурцi та збiрних конструкцiях, пiдготовлених пiд фарбування</t>
  </si>
  <si>
    <t>Стелі</t>
  </si>
  <si>
    <t>Очищення вручну внутрішніх поверхонь стель від вапняної фарби</t>
  </si>
  <si>
    <t>Суцiльне вирiвнювання бетонних поверхонь стель [одношарове штукатурення], товщина шару 5 мм</t>
  </si>
  <si>
    <t>Просте фарбування полiвiнiлацетатними водоемульсiйними сумiшами стель по штукатурцi та збiрних конструкцiях, пiдготовлених пiд фарбування</t>
  </si>
  <si>
    <t>Прорізи</t>
  </si>
  <si>
    <t>Знiмання наличникiв</t>
  </si>
  <si>
    <t>Знiмання дверних полотен</t>
  </si>
  <si>
    <t>Демонтаж дверних коробок в кам'яних стiнах з вiдбиванням штукатурки в укосах</t>
  </si>
  <si>
    <t>Заповнення дверних прорiзiв готовими дверними блоками площею понад 2 до 3 м2 з металопластику у кам'яних стiнах</t>
  </si>
  <si>
    <t>Штукатурення плоских поверхонь дверних укосiв по  бетону та каменю</t>
  </si>
  <si>
    <t>Просте фарбування полiвiнiлацетатними водоемульсiйними сумiшами дверних укосів по штукатурцi та збiрних конструкцiях, пiдготовлених пiд фарбування</t>
  </si>
  <si>
    <t>Підлоги</t>
  </si>
  <si>
    <t>Розбирання дерев'яних плiнтусiв</t>
  </si>
  <si>
    <t>Розбирання цементних плiнтусiв</t>
  </si>
  <si>
    <t>Розбирання покриттiв пiдлог з лiнолеуму та релiну</t>
  </si>
  <si>
    <t>Розбирання покриттiв пiдлог з полiвiнiлхлоридних плиток</t>
  </si>
  <si>
    <t>Розбирання цементних покриттiв пiдлог</t>
  </si>
  <si>
    <t>Улаштування цементної стяжки товщиною 20 мм по бетоннiй основi площею до 20 м2</t>
  </si>
  <si>
    <t>Улаштування покриттів з керамічних плиток на розчині із сухої клеючої суміші</t>
  </si>
  <si>
    <t>Улаштування плiнтусiв з плиток керамiчних</t>
  </si>
  <si>
    <t>Очищення вручну внутрішніх поверхонь стін від олiйної, перхлорвiнiлової фарби</t>
  </si>
  <si>
    <t>Очищення вручну внутрішніх поверхонь торців сходових маршів від олiйної, перхлорвiнiлової фарби</t>
  </si>
  <si>
    <t>Фарбування емаллю ПФ-115 ранiше пофарбованих торцiв сходових маршiв усерединi будiвлi</t>
  </si>
  <si>
    <t>Фарбування ранiше пофарбованої труби сміттєпровода усерединi будiвлi водоемульсiйними сумiшами з розчищенням до 10%</t>
  </si>
  <si>
    <t>Розділ. Електрична частина (заміна світильників)</t>
  </si>
  <si>
    <t>Демонтаж свiтильникiв</t>
  </si>
  <si>
    <t>Монтаж свiтильникiв</t>
  </si>
  <si>
    <t>Свiтильники антивандальні</t>
  </si>
  <si>
    <t>Прокладання коробiв пластикових до 70 мм</t>
  </si>
  <si>
    <t>Прокладання iзольованих проводiв перерiзом до 6 мм2 у коробах (діючі кабелі)</t>
  </si>
  <si>
    <t>Розділ. Сантехнічні роботи (заміна радіаторів)</t>
  </si>
  <si>
    <t>Демонтаж радiаторiв масою до 80 кг</t>
  </si>
  <si>
    <t>Установлення опалювальних радiаторiв сталевих</t>
  </si>
  <si>
    <t>Радiатори біметалеві (секція)</t>
  </si>
  <si>
    <t xml:space="preserve">Кронштейни для крiплення радiаторiв </t>
  </si>
  <si>
    <t>Крани радіаторні, дiаметр 25 мм</t>
  </si>
  <si>
    <t>Набір радіаторний 3/4"</t>
  </si>
  <si>
    <t>Розділ. Технічний поверх</t>
  </si>
  <si>
    <t>Установлення та розбирання внутрiшнiх металевих трубчастих iнвентарних риштувань при висотi примiщень до 6 м</t>
  </si>
  <si>
    <t>Ремонт штукатурки внутрiшнiх стiн по каменю та бетону цементно-вапняним розчином, площа до 5 м2, товщина шару 20 мм</t>
  </si>
  <si>
    <t>Розділ. Інші роботи</t>
  </si>
  <si>
    <t>Розбирання поштових скриньок (6 секцій)</t>
  </si>
  <si>
    <t>Установлення поштових скриньок</t>
  </si>
  <si>
    <t>Демонтаж дрiбних металоконструкцiй вагою до 0,1 т (клапанів сміттєпроводу)</t>
  </si>
  <si>
    <t>Монтаж дрiбних металоконструкцiй вагою до 0,1 т</t>
  </si>
  <si>
    <t>Клапани сміттєпроводу, розмiр 750х365 мм</t>
  </si>
  <si>
    <t>Очищення металевих конструкцiй вiд корозiї металевими щiтками</t>
  </si>
  <si>
    <t>Укрiплення стоякiв металевих грат огородження</t>
  </si>
  <si>
    <t>Фарбування емаллю ПФ-115 за 2 рази ранiше пофарбованих металевих поверхонь грат та огорож</t>
  </si>
  <si>
    <t>Фарбування емаллю ПФ-115 за 2 рази ранiше пофарбованих сталевих труб (існуючі труби опалення діам. 25 мм)</t>
  </si>
  <si>
    <t>Фарбування емаллю ПФ-115 за 2 рази ранiше пофарбованих сталевих труб (існуючі труби ливнестоку діам. 100 мм)</t>
  </si>
  <si>
    <t>Фарбування емаллю ПФ-115 за 2 рази ранiше пофарбованих металевих поверхонь площею до 5 м2 [дверцят щитків електричних] з землi та риштувань</t>
  </si>
  <si>
    <t>Навантаження смiття вручну</t>
  </si>
  <si>
    <t xml:space="preserve">Перевезення будівельного до 30 км </t>
  </si>
  <si>
    <t>Сходова клітина</t>
  </si>
  <si>
    <t>м</t>
  </si>
  <si>
    <t>кВТ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</si>
</sst>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7" formatCode="_-* #,##0.00_₴_-;\-* #,##0.00_₴_-;_-* &quot;-&quot;??_₴_-;_-@_-"/>
  </numFmts>
  <fonts count="38">
    <font>
      <sz val="11"/>
      <color rgb="FF000000"/>
      <name val="Century Gothic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entury Gothic"/>
      <family val="2"/>
      <charset val="204"/>
    </font>
    <font>
      <sz val="11"/>
      <color rgb="FFFFFFFF"/>
      <name val="Century Gothic"/>
      <family val="2"/>
      <charset val="204"/>
    </font>
    <font>
      <sz val="11"/>
      <name val="Century Gothic"/>
      <family val="2"/>
      <charset val="204"/>
    </font>
    <font>
      <sz val="8"/>
      <name val="Century Gothic"/>
      <family val="2"/>
      <charset val="204"/>
    </font>
    <font>
      <sz val="26"/>
      <color rgb="FF000000"/>
      <name val="Century Gothic"/>
      <family val="2"/>
      <charset val="204"/>
    </font>
    <font>
      <b/>
      <sz val="11"/>
      <color rgb="FF000000"/>
      <name val="Century Gothic"/>
      <family val="2"/>
      <charset val="204"/>
    </font>
    <font>
      <sz val="12"/>
      <name val="Century Gothic"/>
      <family val="2"/>
      <charset val="204"/>
    </font>
    <font>
      <sz val="10"/>
      <name val="Arial Cyr"/>
    </font>
    <font>
      <b/>
      <sz val="15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entury Gothic"/>
      <family val="2"/>
      <charset val="204"/>
    </font>
    <font>
      <b/>
      <sz val="15"/>
      <color theme="3"/>
      <name val="Century Gothic"/>
      <family val="2"/>
      <charset val="204"/>
    </font>
    <font>
      <b/>
      <sz val="11"/>
      <color theme="1"/>
      <name val="Century Gothic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b/>
      <sz val="18"/>
      <color theme="3"/>
      <name val="Calibri Light"/>
      <family val="2"/>
      <charset val="204"/>
      <scheme val="major"/>
    </font>
    <font>
      <sz val="10"/>
      <name val="Arial"/>
      <family val="2"/>
      <charset val="204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0000"/>
      <name val="Arial"/>
      <family val="2"/>
    </font>
    <font>
      <u/>
      <sz val="11"/>
      <color theme="10"/>
      <name val="Century Gothic"/>
      <family val="2"/>
      <charset val="204"/>
    </font>
    <font>
      <u/>
      <sz val="11"/>
      <color theme="11"/>
      <name val="Century Gothic"/>
      <family val="2"/>
      <charset val="204"/>
    </font>
    <font>
      <sz val="12"/>
      <color rgb="FF000000"/>
      <name val="Century Gothic"/>
      <family val="2"/>
      <charset val="204"/>
    </font>
    <font>
      <sz val="12"/>
      <color theme="1"/>
      <name val="Century Gothic"/>
      <family val="2"/>
      <charset val="204"/>
    </font>
    <font>
      <b/>
      <sz val="12"/>
      <color rgb="FF000000"/>
      <name val="Century Gothic"/>
      <family val="2"/>
      <charset val="204"/>
    </font>
    <font>
      <b/>
      <sz val="16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b/>
      <sz val="16"/>
      <color theme="1"/>
      <name val="Century Gothic"/>
      <family val="2"/>
      <charset val="204"/>
    </font>
    <font>
      <b/>
      <sz val="11"/>
      <color theme="3"/>
      <name val="Century Gothic"/>
      <family val="2"/>
      <charset val="204"/>
    </font>
    <font>
      <b/>
      <sz val="12"/>
      <color theme="3"/>
      <name val="Century Gothic"/>
      <family val="2"/>
      <charset val="204"/>
    </font>
    <font>
      <b/>
      <sz val="12"/>
      <color theme="4" tint="-0.499984740745262"/>
      <name val="Century Gothic"/>
      <family val="2"/>
      <charset val="204"/>
    </font>
    <font>
      <b/>
      <sz val="11"/>
      <color theme="4" tint="-0.499984740745262"/>
      <name val="Century Gothic"/>
      <family val="2"/>
      <charset val="204"/>
    </font>
    <font>
      <b/>
      <sz val="11"/>
      <color rgb="FF0070C0"/>
      <name val="Century Gothic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7A7A7A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rgb="FF5F5F5F"/>
      </right>
      <top style="medium">
        <color auto="1"/>
      </top>
      <bottom style="medium">
        <color auto="1"/>
      </bottom>
      <diagonal/>
    </border>
    <border>
      <left style="thin">
        <color rgb="FF5F5F5F"/>
      </left>
      <right style="thin">
        <color rgb="FF5F5F5F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5F5F5F"/>
      </left>
      <right/>
      <top style="medium">
        <color auto="1"/>
      </top>
      <bottom style="medium">
        <color auto="1"/>
      </bottom>
      <diagonal/>
    </border>
    <border>
      <left/>
      <right style="thin">
        <color rgb="FF5F5F5F"/>
      </right>
      <top style="medium">
        <color auto="1"/>
      </top>
      <bottom style="medium">
        <color auto="1"/>
      </bottom>
      <diagonal/>
    </border>
  </borders>
  <cellStyleXfs count="55">
    <xf numFmtId="0" fontId="0" fillId="0" borderId="0"/>
    <xf numFmtId="0" fontId="5" fillId="2" borderId="0" applyBorder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3" fillId="0" borderId="0"/>
    <xf numFmtId="0" fontId="17" fillId="0" borderId="0"/>
    <xf numFmtId="0" fontId="2" fillId="0" borderId="0"/>
    <xf numFmtId="0" fontId="2" fillId="4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" fillId="0" borderId="0"/>
    <xf numFmtId="0" fontId="20" fillId="0" borderId="0"/>
    <xf numFmtId="0" fontId="22" fillId="0" borderId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/>
    <xf numFmtId="0" fontId="4" fillId="0" borderId="0" xfId="0" applyFont="1" applyAlignment="1"/>
    <xf numFmtId="0" fontId="7" fillId="0" borderId="0" xfId="0" applyFont="1" applyFill="1" applyBorder="1" applyAlignment="1"/>
    <xf numFmtId="0" fontId="14" fillId="0" borderId="0" xfId="0" applyFont="1" applyAlignment="1"/>
    <xf numFmtId="0" fontId="4" fillId="3" borderId="0" xfId="0" applyFont="1" applyFill="1" applyAlignment="1"/>
    <xf numFmtId="0" fontId="4" fillId="3" borderId="0" xfId="0" applyFont="1" applyFill="1" applyBorder="1" applyAlignment="1"/>
    <xf numFmtId="0" fontId="7" fillId="3" borderId="0" xfId="0" applyFont="1" applyFill="1" applyBorder="1" applyAlignment="1"/>
    <xf numFmtId="0" fontId="14" fillId="3" borderId="0" xfId="0" applyFont="1" applyFill="1" applyAlignment="1"/>
    <xf numFmtId="0" fontId="16" fillId="0" borderId="5" xfId="3" applyNumberFormat="1" applyFont="1" applyBorder="1" applyAlignment="1"/>
    <xf numFmtId="4" fontId="9" fillId="0" borderId="5" xfId="1" applyNumberFormat="1" applyFont="1" applyFill="1" applyBorder="1" applyAlignment="1" applyProtection="1">
      <alignment horizontal="right" wrapText="1"/>
    </xf>
    <xf numFmtId="0" fontId="14" fillId="3" borderId="5" xfId="0" applyFont="1" applyFill="1" applyBorder="1" applyAlignment="1"/>
    <xf numFmtId="0" fontId="14" fillId="0" borderId="5" xfId="0" applyFont="1" applyBorder="1" applyAlignment="1"/>
    <xf numFmtId="0" fontId="0" fillId="0" borderId="5" xfId="0" applyBorder="1"/>
    <xf numFmtId="0" fontId="15" fillId="0" borderId="10" xfId="2" applyNumberFormat="1" applyFont="1" applyBorder="1" applyAlignment="1"/>
    <xf numFmtId="0" fontId="15" fillId="0" borderId="7" xfId="2" applyNumberFormat="1" applyFont="1" applyBorder="1" applyAlignment="1"/>
    <xf numFmtId="0" fontId="27" fillId="0" borderId="5" xfId="0" applyFont="1" applyBorder="1"/>
    <xf numFmtId="0" fontId="28" fillId="0" borderId="5" xfId="0" applyFont="1" applyBorder="1" applyAlignment="1">
      <alignment vertical="top" wrapText="1"/>
    </xf>
    <xf numFmtId="0" fontId="14" fillId="3" borderId="9" xfId="0" applyFont="1" applyFill="1" applyBorder="1" applyAlignment="1"/>
    <xf numFmtId="0" fontId="8" fillId="3" borderId="0" xfId="0" applyFont="1" applyFill="1" applyBorder="1" applyAlignment="1"/>
    <xf numFmtId="0" fontId="6" fillId="3" borderId="0" xfId="0" applyFont="1" applyFill="1" applyBorder="1" applyAlignment="1"/>
    <xf numFmtId="0" fontId="14" fillId="3" borderId="0" xfId="0" applyFont="1" applyFill="1" applyBorder="1" applyAlignment="1"/>
    <xf numFmtId="0" fontId="30" fillId="6" borderId="7" xfId="0" applyFont="1" applyFill="1" applyBorder="1" applyAlignment="1">
      <alignment horizontal="center"/>
    </xf>
    <xf numFmtId="0" fontId="30" fillId="6" borderId="8" xfId="0" applyFont="1" applyFill="1" applyBorder="1" applyAlignment="1">
      <alignment horizontal="center"/>
    </xf>
    <xf numFmtId="0" fontId="31" fillId="6" borderId="7" xfId="0" applyFont="1" applyFill="1" applyBorder="1" applyAlignment="1">
      <alignment horizontal="center" wrapText="1"/>
    </xf>
    <xf numFmtId="0" fontId="31" fillId="6" borderId="8" xfId="0" applyFont="1" applyFill="1" applyBorder="1" applyAlignment="1">
      <alignment horizontal="center" wrapText="1"/>
    </xf>
    <xf numFmtId="0" fontId="32" fillId="6" borderId="7" xfId="0" applyFont="1" applyFill="1" applyBorder="1" applyAlignment="1">
      <alignment horizontal="center" wrapText="1"/>
    </xf>
    <xf numFmtId="0" fontId="32" fillId="6" borderId="8" xfId="0" applyFont="1" applyFill="1" applyBorder="1" applyAlignment="1">
      <alignment horizontal="center" wrapText="1"/>
    </xf>
    <xf numFmtId="0" fontId="31" fillId="5" borderId="7" xfId="0" applyFont="1" applyFill="1" applyBorder="1" applyAlignment="1">
      <alignment horizontal="center" wrapText="1"/>
    </xf>
    <xf numFmtId="0" fontId="31" fillId="5" borderId="8" xfId="0" applyFont="1" applyFill="1" applyBorder="1" applyAlignment="1">
      <alignment horizontal="center" wrapText="1"/>
    </xf>
    <xf numFmtId="0" fontId="31" fillId="7" borderId="7" xfId="0" applyFont="1" applyFill="1" applyBorder="1" applyAlignment="1">
      <alignment horizontal="center" wrapText="1"/>
    </xf>
    <xf numFmtId="0" fontId="31" fillId="7" borderId="8" xfId="0" applyFont="1" applyFill="1" applyBorder="1" applyAlignment="1">
      <alignment horizontal="center" wrapText="1"/>
    </xf>
    <xf numFmtId="0" fontId="32" fillId="5" borderId="7" xfId="0" applyFont="1" applyFill="1" applyBorder="1" applyAlignment="1">
      <alignment horizontal="center" wrapText="1"/>
    </xf>
    <xf numFmtId="0" fontId="32" fillId="5" borderId="8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4" fontId="33" fillId="0" borderId="9" xfId="2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9" fillId="0" borderId="2" xfId="1" applyFont="1" applyFill="1" applyBorder="1" applyAlignment="1" applyProtection="1">
      <alignment horizontal="center" vertical="center" wrapText="1"/>
      <protection hidden="1"/>
    </xf>
    <xf numFmtId="4" fontId="34" fillId="0" borderId="8" xfId="2" applyNumberFormat="1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5" fillId="0" borderId="5" xfId="1" applyFont="1" applyFill="1" applyBorder="1" applyAlignment="1" applyProtection="1">
      <alignment horizontal="center" vertical="center" wrapText="1"/>
      <protection hidden="1"/>
    </xf>
    <xf numFmtId="4" fontId="35" fillId="0" borderId="5" xfId="2" applyNumberFormat="1" applyFont="1" applyBorder="1" applyAlignment="1">
      <alignment horizontal="center"/>
    </xf>
    <xf numFmtId="4" fontId="9" fillId="0" borderId="6" xfId="1" applyNumberFormat="1" applyFont="1" applyFill="1" applyBorder="1" applyAlignment="1" applyProtection="1">
      <alignment horizontal="right" wrapText="1"/>
    </xf>
    <xf numFmtId="0" fontId="35" fillId="0" borderId="0" xfId="0" applyFont="1" applyBorder="1" applyAlignment="1">
      <alignment horizontal="center"/>
    </xf>
    <xf numFmtId="0" fontId="29" fillId="0" borderId="1" xfId="1" applyFont="1" applyFill="1" applyBorder="1" applyAlignment="1" applyProtection="1">
      <alignment horizontal="center" vertical="center" wrapText="1"/>
      <protection hidden="1"/>
    </xf>
    <xf numFmtId="0" fontId="35" fillId="0" borderId="11" xfId="1" applyFont="1" applyFill="1" applyBorder="1" applyAlignment="1" applyProtection="1">
      <alignment horizontal="center" vertical="center" wrapText="1"/>
      <protection hidden="1"/>
    </xf>
    <xf numFmtId="0" fontId="36" fillId="0" borderId="12" xfId="1" applyFont="1" applyFill="1" applyBorder="1" applyAlignment="1" applyProtection="1">
      <alignment horizontal="center" vertical="center" wrapText="1"/>
      <protection hidden="1"/>
    </xf>
    <xf numFmtId="0" fontId="36" fillId="0" borderId="11" xfId="1" applyFont="1" applyFill="1" applyBorder="1" applyAlignment="1" applyProtection="1">
      <alignment horizontal="center" vertical="center" wrapText="1"/>
      <protection hidden="1"/>
    </xf>
    <xf numFmtId="4" fontId="37" fillId="0" borderId="7" xfId="2" applyNumberFormat="1" applyFont="1" applyBorder="1" applyAlignment="1">
      <alignment horizontal="center"/>
    </xf>
    <xf numFmtId="4" fontId="16" fillId="0" borderId="7" xfId="3" applyNumberFormat="1" applyFont="1" applyBorder="1" applyAlignment="1">
      <alignment horizontal="center"/>
    </xf>
  </cellXfs>
  <cellStyles count="55">
    <cellStyle name="20% — акцент1 2" xfId="7"/>
    <cellStyle name="20% — акцент1 3" xfId="12"/>
    <cellStyle name="Comma 2" xfId="13"/>
    <cellStyle name="Normal 19" xfId="14"/>
    <cellStyle name="Normal 3" xfId="22"/>
    <cellStyle name="Normal_Золотая смета" xfId="8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Заголовок 1" xfId="2" builtinId="16"/>
    <cellStyle name="Итог" xfId="3" builtinId="25"/>
    <cellStyle name="Название 2" xfId="9"/>
    <cellStyle name="Обычный" xfId="0" builtinId="0"/>
    <cellStyle name="Обычный 16" xfId="4"/>
    <cellStyle name="Обычный 16 2" xfId="15"/>
    <cellStyle name="Обычный 2" xfId="6"/>
    <cellStyle name="Обычный 2 2" xfId="5"/>
    <cellStyle name="Обычный 2 3" xfId="16"/>
    <cellStyle name="Обычный 3" xfId="17"/>
    <cellStyle name="Обычный 4" xfId="1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Пояснение" xfId="1" builtinId="53" customBuiltin="1"/>
    <cellStyle name="Пояснение 2" xfId="18"/>
    <cellStyle name="Процентный 2" xfId="10"/>
    <cellStyle name="Процентный 3" xfId="19"/>
    <cellStyle name="Финансовый 2" xfId="20"/>
    <cellStyle name="Финансовый 2 2" xfId="2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4CA"/>
      <rgbColor rgb="FFF2F2F2"/>
      <rgbColor rgb="FF660066"/>
      <rgbColor rgb="FFE67C7F"/>
      <rgbColor rgb="FF0066CC"/>
      <rgbColor rgb="FFE4E4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76092"/>
      <rgbColor rgb="FF33CCCC"/>
      <rgbColor rgb="FF99CC00"/>
      <rgbColor rgb="FFF5C201"/>
      <rgbColor rgb="FFFF9900"/>
      <rgbColor rgb="FFFF6600"/>
      <rgbColor rgb="FF5F5F5F"/>
      <rgbColor rgb="FF7A7A7A"/>
      <rgbColor rgb="FF003366"/>
      <rgbColor rgb="FF339966"/>
      <rgbColor rgb="FF003300"/>
      <rgbColor rgb="FF333300"/>
      <rgbColor rgb="FFD1282E"/>
      <rgbColor rgb="FF993366"/>
      <rgbColor rgb="FF3D5185"/>
      <rgbColor rgb="FF5C5C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6699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Z356"/>
  <sheetViews>
    <sheetView showGridLines="0" tabSelected="1" zoomScale="85" zoomScaleNormal="85" zoomScaleSheetLayoutView="70" zoomScalePageLayoutView="70" workbookViewId="0">
      <selection activeCell="E4" sqref="E4"/>
    </sheetView>
  </sheetViews>
  <sheetFormatPr defaultColWidth="8.75" defaultRowHeight="17.25"/>
  <cols>
    <col min="1" max="1" width="5" style="1" customWidth="1"/>
    <col min="2" max="2" width="59.25" style="2" customWidth="1"/>
    <col min="3" max="3" width="8.625" style="36" customWidth="1"/>
    <col min="4" max="4" width="11.5" style="39" customWidth="1"/>
    <col min="5" max="5" width="13.25" style="34" customWidth="1"/>
    <col min="6" max="6" width="14.5" style="34" customWidth="1"/>
    <col min="7" max="41" width="8.75" style="6"/>
    <col min="42" max="218" width="8.75" style="5"/>
    <col min="219" max="1014" width="8.75" style="2"/>
  </cols>
  <sheetData>
    <row r="1" spans="1:218" s="3" customFormat="1" ht="33.75" thickBot="1">
      <c r="A1" s="44" t="s">
        <v>0</v>
      </c>
      <c r="B1" s="37" t="s">
        <v>3</v>
      </c>
      <c r="C1" s="45" t="s">
        <v>7</v>
      </c>
      <c r="D1" s="40" t="s">
        <v>4</v>
      </c>
      <c r="E1" s="46" t="s">
        <v>5</v>
      </c>
      <c r="F1" s="47" t="s">
        <v>6</v>
      </c>
      <c r="G1" s="19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</row>
    <row r="2" spans="1:218" s="12" customFormat="1" ht="19.5" customHeight="1">
      <c r="A2" s="22" t="s">
        <v>10</v>
      </c>
      <c r="B2" s="23"/>
      <c r="C2" s="23"/>
      <c r="D2" s="23"/>
      <c r="E2" s="23"/>
      <c r="F2" s="23"/>
      <c r="G2" s="20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18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</row>
    <row r="3" spans="1:218" s="12" customFormat="1" ht="34.5">
      <c r="A3" s="14"/>
      <c r="B3" s="17" t="s">
        <v>11</v>
      </c>
      <c r="C3" s="38" t="s">
        <v>1</v>
      </c>
      <c r="D3" s="39">
        <v>30</v>
      </c>
      <c r="E3" s="35">
        <v>0</v>
      </c>
      <c r="F3" s="48">
        <f>E3*D3</f>
        <v>0</v>
      </c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18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</row>
    <row r="4" spans="1:218" s="12" customFormat="1" ht="34.5">
      <c r="A4" s="15"/>
      <c r="B4" s="17" t="s">
        <v>12</v>
      </c>
      <c r="C4" s="38" t="s">
        <v>1</v>
      </c>
      <c r="D4" s="39">
        <v>24</v>
      </c>
      <c r="E4" s="35">
        <v>0</v>
      </c>
      <c r="F4" s="48">
        <f t="shared" ref="F4:F9" si="0">E4*D4</f>
        <v>0</v>
      </c>
      <c r="G4" s="20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18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</row>
    <row r="5" spans="1:218" s="12" customFormat="1" ht="34.5">
      <c r="A5" s="15"/>
      <c r="B5" s="17" t="s">
        <v>13</v>
      </c>
      <c r="C5" s="38" t="s">
        <v>1</v>
      </c>
      <c r="D5" s="39">
        <v>24</v>
      </c>
      <c r="E5" s="35">
        <v>0</v>
      </c>
      <c r="F5" s="48">
        <f t="shared" si="0"/>
        <v>0</v>
      </c>
      <c r="G5" s="20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18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</row>
    <row r="6" spans="1:218" s="12" customFormat="1" ht="34.5">
      <c r="A6" s="15"/>
      <c r="B6" s="17" t="s">
        <v>14</v>
      </c>
      <c r="C6" s="38" t="s">
        <v>1</v>
      </c>
      <c r="D6" s="39">
        <v>24</v>
      </c>
      <c r="E6" s="35">
        <v>0</v>
      </c>
      <c r="F6" s="48">
        <f t="shared" si="0"/>
        <v>0</v>
      </c>
      <c r="G6" s="20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18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</row>
    <row r="7" spans="1:218" s="12" customFormat="1" ht="51.75">
      <c r="A7" s="15"/>
      <c r="B7" s="17" t="s">
        <v>15</v>
      </c>
      <c r="C7" s="38" t="s">
        <v>1</v>
      </c>
      <c r="D7" s="39">
        <v>54</v>
      </c>
      <c r="E7" s="35">
        <v>0</v>
      </c>
      <c r="F7" s="48">
        <f t="shared" si="0"/>
        <v>0</v>
      </c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18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</row>
    <row r="8" spans="1:218" s="12" customFormat="1" ht="34.5">
      <c r="A8" s="15"/>
      <c r="B8" s="17" t="s">
        <v>16</v>
      </c>
      <c r="C8" s="38" t="s">
        <v>1</v>
      </c>
      <c r="D8" s="39">
        <v>24</v>
      </c>
      <c r="E8" s="35">
        <v>0</v>
      </c>
      <c r="F8" s="48">
        <f t="shared" si="0"/>
        <v>0</v>
      </c>
      <c r="G8" s="20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18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</row>
    <row r="9" spans="1:218" s="12" customFormat="1" ht="51.75">
      <c r="A9" s="15"/>
      <c r="B9" s="17" t="s">
        <v>17</v>
      </c>
      <c r="C9" s="38" t="s">
        <v>1</v>
      </c>
      <c r="D9" s="39">
        <v>30</v>
      </c>
      <c r="E9" s="35">
        <v>0</v>
      </c>
      <c r="F9" s="48">
        <f t="shared" si="0"/>
        <v>0</v>
      </c>
      <c r="G9" s="20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18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</row>
    <row r="10" spans="1:218" s="12" customFormat="1" ht="19.5">
      <c r="A10" s="15"/>
      <c r="B10" s="17"/>
      <c r="C10" s="38"/>
      <c r="D10" s="41"/>
      <c r="E10" s="35"/>
      <c r="F10" s="48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18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</row>
    <row r="11" spans="1:218" s="12" customFormat="1" ht="19.5" customHeight="1">
      <c r="A11" s="24" t="s">
        <v>18</v>
      </c>
      <c r="B11" s="25"/>
      <c r="C11" s="25"/>
      <c r="D11" s="25"/>
      <c r="E11" s="25"/>
      <c r="F11" s="25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18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</row>
    <row r="12" spans="1:218" s="12" customFormat="1" ht="34.5">
      <c r="A12" s="15"/>
      <c r="B12" s="17" t="s">
        <v>19</v>
      </c>
      <c r="C12" s="38" t="s">
        <v>1</v>
      </c>
      <c r="D12" s="39">
        <v>12</v>
      </c>
      <c r="E12" s="35">
        <v>0</v>
      </c>
      <c r="F12" s="48">
        <f>E12*D12</f>
        <v>0</v>
      </c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18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</row>
    <row r="13" spans="1:218" s="12" customFormat="1" ht="34.5">
      <c r="A13" s="15"/>
      <c r="B13" s="17" t="s">
        <v>20</v>
      </c>
      <c r="C13" s="38" t="s">
        <v>1</v>
      </c>
      <c r="D13" s="39">
        <v>12</v>
      </c>
      <c r="E13" s="35">
        <v>0</v>
      </c>
      <c r="F13" s="48">
        <f t="shared" ref="F13:F15" si="1">E13*D13</f>
        <v>0</v>
      </c>
      <c r="G13" s="20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18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</row>
    <row r="14" spans="1:218" s="12" customFormat="1" ht="34.5">
      <c r="A14" s="15"/>
      <c r="B14" s="17" t="s">
        <v>14</v>
      </c>
      <c r="C14" s="38" t="s">
        <v>1</v>
      </c>
      <c r="D14" s="39">
        <v>12</v>
      </c>
      <c r="E14" s="35">
        <v>0</v>
      </c>
      <c r="F14" s="48">
        <f t="shared" si="1"/>
        <v>0</v>
      </c>
      <c r="G14" s="20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18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</row>
    <row r="15" spans="1:218" s="12" customFormat="1" ht="51.75">
      <c r="A15" s="15"/>
      <c r="B15" s="17" t="s">
        <v>21</v>
      </c>
      <c r="C15" s="38" t="s">
        <v>1</v>
      </c>
      <c r="D15" s="39">
        <v>12</v>
      </c>
      <c r="E15" s="35">
        <v>0</v>
      </c>
      <c r="F15" s="48">
        <f t="shared" si="1"/>
        <v>0</v>
      </c>
      <c r="G15" s="20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18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</row>
    <row r="16" spans="1:218" s="12" customFormat="1" ht="19.5">
      <c r="A16" s="15"/>
      <c r="B16" s="17"/>
      <c r="C16" s="38"/>
      <c r="D16" s="41"/>
      <c r="E16" s="35"/>
      <c r="F16" s="48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18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</row>
    <row r="17" spans="1:218" s="12" customFormat="1" ht="19.5" customHeight="1">
      <c r="A17" s="26" t="s">
        <v>22</v>
      </c>
      <c r="B17" s="27"/>
      <c r="C17" s="27"/>
      <c r="D17" s="27"/>
      <c r="E17" s="27"/>
      <c r="F17" s="27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18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</row>
    <row r="18" spans="1:218" s="12" customFormat="1" ht="19.5">
      <c r="A18" s="15"/>
      <c r="B18" s="17" t="s">
        <v>23</v>
      </c>
      <c r="C18" s="38" t="s">
        <v>73</v>
      </c>
      <c r="D18" s="39">
        <v>32.4</v>
      </c>
      <c r="E18" s="35">
        <v>0</v>
      </c>
      <c r="F18" s="48">
        <f>E18*D18</f>
        <v>0</v>
      </c>
      <c r="G18" s="20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18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</row>
    <row r="19" spans="1:218" s="12" customFormat="1" ht="19.5">
      <c r="A19" s="15"/>
      <c r="B19" s="17" t="s">
        <v>24</v>
      </c>
      <c r="C19" s="38" t="s">
        <v>1</v>
      </c>
      <c r="D19" s="39">
        <v>7.1999999999999993</v>
      </c>
      <c r="E19" s="35">
        <v>0</v>
      </c>
      <c r="F19" s="48">
        <f t="shared" ref="F19:F23" si="2">E19*D19</f>
        <v>0</v>
      </c>
      <c r="G19" s="20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18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</row>
    <row r="20" spans="1:218" s="12" customFormat="1" ht="34.5">
      <c r="A20" s="15"/>
      <c r="B20" s="17" t="s">
        <v>25</v>
      </c>
      <c r="C20" s="38" t="s">
        <v>2</v>
      </c>
      <c r="D20" s="39">
        <v>3</v>
      </c>
      <c r="E20" s="35">
        <v>0</v>
      </c>
      <c r="F20" s="48">
        <f t="shared" si="2"/>
        <v>0</v>
      </c>
      <c r="G20" s="20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18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</row>
    <row r="21" spans="1:218" s="12" customFormat="1" ht="51.75">
      <c r="A21" s="15"/>
      <c r="B21" s="17" t="s">
        <v>26</v>
      </c>
      <c r="C21" s="38" t="s">
        <v>1</v>
      </c>
      <c r="D21" s="39">
        <v>7.5600000000000005</v>
      </c>
      <c r="E21" s="35">
        <v>0</v>
      </c>
      <c r="F21" s="48">
        <f t="shared" si="2"/>
        <v>0</v>
      </c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18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</row>
    <row r="22" spans="1:218" s="12" customFormat="1" ht="34.5">
      <c r="A22" s="15"/>
      <c r="B22" s="17" t="s">
        <v>27</v>
      </c>
      <c r="C22" s="38" t="s">
        <v>1</v>
      </c>
      <c r="D22" s="39">
        <v>2.4299999999999997</v>
      </c>
      <c r="E22" s="35">
        <v>0</v>
      </c>
      <c r="F22" s="48">
        <f t="shared" si="2"/>
        <v>0</v>
      </c>
      <c r="G22" s="20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18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</row>
    <row r="23" spans="1:218" s="12" customFormat="1" ht="69">
      <c r="A23" s="15"/>
      <c r="B23" s="17" t="s">
        <v>28</v>
      </c>
      <c r="C23" s="38" t="s">
        <v>1</v>
      </c>
      <c r="D23" s="39">
        <v>2.4299999999999997</v>
      </c>
      <c r="E23" s="35">
        <v>0</v>
      </c>
      <c r="F23" s="48">
        <f t="shared" si="2"/>
        <v>0</v>
      </c>
      <c r="G23" s="20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18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</row>
    <row r="24" spans="1:218" s="12" customFormat="1" ht="19.5">
      <c r="A24" s="15"/>
      <c r="B24" s="17"/>
      <c r="C24" s="38"/>
      <c r="D24" s="39"/>
      <c r="E24" s="35"/>
      <c r="F24" s="48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18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</row>
    <row r="25" spans="1:218" s="12" customFormat="1" ht="19.5" customHeight="1">
      <c r="A25" s="30" t="s">
        <v>72</v>
      </c>
      <c r="B25" s="31"/>
      <c r="C25" s="31"/>
      <c r="D25" s="31"/>
      <c r="E25" s="31"/>
      <c r="F25" s="31"/>
      <c r="G25" s="20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18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</row>
    <row r="26" spans="1:218" s="12" customFormat="1" ht="19.5" customHeight="1">
      <c r="A26" s="28" t="s">
        <v>29</v>
      </c>
      <c r="B26" s="29"/>
      <c r="C26" s="29"/>
      <c r="D26" s="29"/>
      <c r="E26" s="29"/>
      <c r="F26" s="29"/>
      <c r="G26" s="20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18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</row>
    <row r="27" spans="1:218" s="12" customFormat="1" ht="19.5">
      <c r="A27" s="15"/>
      <c r="B27" s="17" t="s">
        <v>30</v>
      </c>
      <c r="C27" s="38" t="s">
        <v>73</v>
      </c>
      <c r="D27" s="39">
        <v>151</v>
      </c>
      <c r="E27" s="35">
        <v>0</v>
      </c>
      <c r="F27" s="48">
        <f>E27*D27</f>
        <v>0</v>
      </c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18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</row>
    <row r="28" spans="1:218" s="12" customFormat="1" ht="19.5">
      <c r="A28" s="15"/>
      <c r="B28" s="17" t="s">
        <v>31</v>
      </c>
      <c r="C28" s="38" t="s">
        <v>73</v>
      </c>
      <c r="D28" s="39">
        <v>151</v>
      </c>
      <c r="E28" s="35">
        <v>0</v>
      </c>
      <c r="F28" s="48">
        <f t="shared" ref="F28:F34" si="3">E28*D28</f>
        <v>0</v>
      </c>
      <c r="G28" s="20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18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</row>
    <row r="29" spans="1:218" s="12" customFormat="1" ht="19.5">
      <c r="A29" s="15"/>
      <c r="B29" s="17" t="s">
        <v>32</v>
      </c>
      <c r="C29" s="38" t="s">
        <v>1</v>
      </c>
      <c r="D29" s="39">
        <v>146</v>
      </c>
      <c r="E29" s="35">
        <v>0</v>
      </c>
      <c r="F29" s="48">
        <f t="shared" si="3"/>
        <v>0</v>
      </c>
      <c r="G29" s="20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18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</row>
    <row r="30" spans="1:218" s="12" customFormat="1" ht="19.5">
      <c r="A30" s="15"/>
      <c r="B30" s="17" t="s">
        <v>33</v>
      </c>
      <c r="C30" s="38" t="s">
        <v>1</v>
      </c>
      <c r="D30" s="39">
        <v>146</v>
      </c>
      <c r="E30" s="35">
        <v>0</v>
      </c>
      <c r="F30" s="48">
        <f t="shared" si="3"/>
        <v>0</v>
      </c>
      <c r="G30" s="20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18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</row>
    <row r="31" spans="1:218" s="12" customFormat="1" ht="19.5">
      <c r="A31" s="15"/>
      <c r="B31" s="17" t="s">
        <v>34</v>
      </c>
      <c r="C31" s="38" t="s">
        <v>1</v>
      </c>
      <c r="D31" s="39">
        <v>292</v>
      </c>
      <c r="E31" s="35">
        <v>0</v>
      </c>
      <c r="F31" s="48">
        <f t="shared" si="3"/>
        <v>0</v>
      </c>
      <c r="G31" s="20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18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</row>
    <row r="32" spans="1:218" s="12" customFormat="1" ht="34.5">
      <c r="A32" s="15"/>
      <c r="B32" s="17" t="s">
        <v>35</v>
      </c>
      <c r="C32" s="38" t="s">
        <v>1</v>
      </c>
      <c r="D32" s="39">
        <v>292</v>
      </c>
      <c r="E32" s="35">
        <v>0</v>
      </c>
      <c r="F32" s="48">
        <f t="shared" si="3"/>
        <v>0</v>
      </c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18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</row>
    <row r="33" spans="1:218" s="12" customFormat="1" ht="34.5">
      <c r="A33" s="15"/>
      <c r="B33" s="17" t="s">
        <v>36</v>
      </c>
      <c r="C33" s="38" t="s">
        <v>1</v>
      </c>
      <c r="D33" s="39">
        <v>292</v>
      </c>
      <c r="E33" s="35">
        <v>0</v>
      </c>
      <c r="F33" s="48">
        <f t="shared" si="3"/>
        <v>0</v>
      </c>
      <c r="G33" s="20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18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</row>
    <row r="34" spans="1:218" s="12" customFormat="1" ht="19.5">
      <c r="A34" s="15"/>
      <c r="B34" s="17" t="s">
        <v>37</v>
      </c>
      <c r="C34" s="38" t="s">
        <v>73</v>
      </c>
      <c r="D34" s="39">
        <v>302</v>
      </c>
      <c r="E34" s="35">
        <v>0</v>
      </c>
      <c r="F34" s="48">
        <f t="shared" si="3"/>
        <v>0</v>
      </c>
      <c r="G34" s="20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18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</row>
    <row r="35" spans="1:218" s="12" customFormat="1" ht="19.5">
      <c r="A35" s="15"/>
      <c r="B35" s="17"/>
      <c r="C35" s="38"/>
      <c r="D35" s="41"/>
      <c r="E35" s="35"/>
      <c r="F35" s="48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18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</row>
    <row r="36" spans="1:218" s="12" customFormat="1" ht="19.5" customHeight="1">
      <c r="A36" s="28" t="s">
        <v>10</v>
      </c>
      <c r="B36" s="29"/>
      <c r="C36" s="29"/>
      <c r="D36" s="29"/>
      <c r="E36" s="29"/>
      <c r="F36" s="29"/>
      <c r="G36" s="20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18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</row>
    <row r="37" spans="1:218" s="12" customFormat="1" ht="34.5">
      <c r="A37" s="15"/>
      <c r="B37" s="17" t="s">
        <v>11</v>
      </c>
      <c r="C37" s="38" t="s">
        <v>1</v>
      </c>
      <c r="D37" s="39">
        <v>1190</v>
      </c>
      <c r="E37" s="35">
        <v>0</v>
      </c>
      <c r="F37" s="48">
        <f>E37*D37</f>
        <v>0</v>
      </c>
      <c r="G37" s="20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18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</row>
    <row r="38" spans="1:218" s="12" customFormat="1" ht="34.5">
      <c r="A38" s="15"/>
      <c r="B38" s="17" t="s">
        <v>38</v>
      </c>
      <c r="C38" s="38" t="s">
        <v>1</v>
      </c>
      <c r="D38" s="39">
        <v>900</v>
      </c>
      <c r="E38" s="35">
        <v>0</v>
      </c>
      <c r="F38" s="48">
        <f t="shared" ref="F38:F46" si="4">E38*D38</f>
        <v>0</v>
      </c>
      <c r="G38" s="20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18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</row>
    <row r="39" spans="1:218" s="12" customFormat="1" ht="34.5">
      <c r="A39" s="15"/>
      <c r="B39" s="17" t="s">
        <v>13</v>
      </c>
      <c r="C39" s="38" t="s">
        <v>1</v>
      </c>
      <c r="D39" s="39">
        <v>900</v>
      </c>
      <c r="E39" s="35">
        <v>0</v>
      </c>
      <c r="F39" s="48">
        <f t="shared" si="4"/>
        <v>0</v>
      </c>
      <c r="G39" s="20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18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</row>
    <row r="40" spans="1:218" s="12" customFormat="1" ht="34.5">
      <c r="A40" s="15"/>
      <c r="B40" s="17" t="s">
        <v>14</v>
      </c>
      <c r="C40" s="38" t="s">
        <v>1</v>
      </c>
      <c r="D40" s="39">
        <v>900</v>
      </c>
      <c r="E40" s="35">
        <v>0</v>
      </c>
      <c r="F40" s="48">
        <f t="shared" si="4"/>
        <v>0</v>
      </c>
      <c r="G40" s="2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18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</row>
    <row r="41" spans="1:218" s="12" customFormat="1" ht="51.75">
      <c r="A41" s="15"/>
      <c r="B41" s="17" t="s">
        <v>15</v>
      </c>
      <c r="C41" s="38" t="s">
        <v>1</v>
      </c>
      <c r="D41" s="39">
        <v>2090</v>
      </c>
      <c r="E41" s="35">
        <v>0</v>
      </c>
      <c r="F41" s="48">
        <f t="shared" si="4"/>
        <v>0</v>
      </c>
      <c r="G41" s="20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18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</row>
    <row r="42" spans="1:218" s="12" customFormat="1" ht="34.5">
      <c r="A42" s="15"/>
      <c r="B42" s="17" t="s">
        <v>16</v>
      </c>
      <c r="C42" s="38" t="s">
        <v>1</v>
      </c>
      <c r="D42" s="39">
        <v>900</v>
      </c>
      <c r="E42" s="35">
        <v>0</v>
      </c>
      <c r="F42" s="48">
        <f t="shared" si="4"/>
        <v>0</v>
      </c>
      <c r="G42" s="20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18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</row>
    <row r="43" spans="1:218" s="12" customFormat="1" ht="51.75">
      <c r="A43" s="15"/>
      <c r="B43" s="17" t="s">
        <v>17</v>
      </c>
      <c r="C43" s="38" t="s">
        <v>1</v>
      </c>
      <c r="D43" s="39">
        <v>1190</v>
      </c>
      <c r="E43" s="35">
        <v>0</v>
      </c>
      <c r="F43" s="48">
        <f t="shared" si="4"/>
        <v>0</v>
      </c>
      <c r="G43" s="20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18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</row>
    <row r="44" spans="1:218" s="12" customFormat="1" ht="34.5">
      <c r="A44" s="15"/>
      <c r="B44" s="17" t="s">
        <v>39</v>
      </c>
      <c r="C44" s="38" t="s">
        <v>1</v>
      </c>
      <c r="D44" s="39">
        <v>28.999999999999996</v>
      </c>
      <c r="E44" s="35">
        <v>0</v>
      </c>
      <c r="F44" s="48">
        <f t="shared" si="4"/>
        <v>0</v>
      </c>
      <c r="G44" s="20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18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</row>
    <row r="45" spans="1:218" s="12" customFormat="1" ht="34.5">
      <c r="A45" s="15"/>
      <c r="B45" s="17" t="s">
        <v>40</v>
      </c>
      <c r="C45" s="38" t="s">
        <v>1</v>
      </c>
      <c r="D45" s="39">
        <v>28.999999999999996</v>
      </c>
      <c r="E45" s="35">
        <v>0</v>
      </c>
      <c r="F45" s="48">
        <f t="shared" si="4"/>
        <v>0</v>
      </c>
      <c r="G45" s="20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18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</row>
    <row r="46" spans="1:218" s="12" customFormat="1" ht="51.75">
      <c r="A46" s="15"/>
      <c r="B46" s="17" t="s">
        <v>41</v>
      </c>
      <c r="C46" s="38" t="s">
        <v>1</v>
      </c>
      <c r="D46" s="39">
        <v>81.430000000000007</v>
      </c>
      <c r="E46" s="35">
        <v>0</v>
      </c>
      <c r="F46" s="48">
        <f t="shared" si="4"/>
        <v>0</v>
      </c>
      <c r="G46" s="20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18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</row>
    <row r="47" spans="1:218" s="12" customFormat="1" ht="19.5">
      <c r="A47" s="15"/>
      <c r="B47" s="17"/>
      <c r="C47" s="38"/>
      <c r="D47" s="41"/>
      <c r="E47" s="35"/>
      <c r="F47" s="48"/>
      <c r="G47" s="20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18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</row>
    <row r="48" spans="1:218" s="12" customFormat="1" ht="19.5" customHeight="1">
      <c r="A48" s="32" t="s">
        <v>18</v>
      </c>
      <c r="B48" s="33"/>
      <c r="C48" s="33"/>
      <c r="D48" s="33"/>
      <c r="E48" s="33"/>
      <c r="F48" s="33"/>
      <c r="G48" s="20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18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</row>
    <row r="49" spans="1:218" s="12" customFormat="1" ht="34.5">
      <c r="A49" s="15"/>
      <c r="B49" s="17" t="s">
        <v>19</v>
      </c>
      <c r="C49" s="38" t="s">
        <v>1</v>
      </c>
      <c r="D49" s="39">
        <v>500</v>
      </c>
      <c r="E49" s="35">
        <v>0</v>
      </c>
      <c r="F49" s="48">
        <f>E49*D49</f>
        <v>0</v>
      </c>
      <c r="G49" s="20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18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</row>
    <row r="50" spans="1:218" s="12" customFormat="1" ht="34.5">
      <c r="A50" s="15"/>
      <c r="B50" s="17" t="s">
        <v>20</v>
      </c>
      <c r="C50" s="38" t="s">
        <v>1</v>
      </c>
      <c r="D50" s="39">
        <v>500</v>
      </c>
      <c r="E50" s="35">
        <v>0</v>
      </c>
      <c r="F50" s="48">
        <f t="shared" ref="F50:F51" si="5">E50*D50</f>
        <v>0</v>
      </c>
      <c r="G50" s="20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18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</row>
    <row r="51" spans="1:218" s="12" customFormat="1" ht="51.75">
      <c r="A51" s="15"/>
      <c r="B51" s="17" t="s">
        <v>21</v>
      </c>
      <c r="C51" s="38" t="s">
        <v>1</v>
      </c>
      <c r="D51" s="39">
        <v>500</v>
      </c>
      <c r="E51" s="35">
        <v>0</v>
      </c>
      <c r="F51" s="48">
        <f t="shared" si="5"/>
        <v>0</v>
      </c>
      <c r="G51" s="20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18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</row>
    <row r="52" spans="1:218" s="12" customFormat="1" ht="19.5">
      <c r="A52" s="15"/>
      <c r="B52" s="17"/>
      <c r="C52" s="38"/>
      <c r="D52" s="41"/>
      <c r="E52" s="35"/>
      <c r="F52" s="48"/>
      <c r="G52" s="20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18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</row>
    <row r="53" spans="1:218" s="12" customFormat="1" ht="19.5" customHeight="1">
      <c r="A53" s="32" t="s">
        <v>42</v>
      </c>
      <c r="B53" s="33"/>
      <c r="C53" s="33"/>
      <c r="D53" s="33"/>
      <c r="E53" s="33"/>
      <c r="F53" s="33"/>
      <c r="G53" s="20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18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</row>
    <row r="54" spans="1:218" s="12" customFormat="1" ht="19.5">
      <c r="A54" s="15"/>
      <c r="B54" s="17" t="s">
        <v>43</v>
      </c>
      <c r="C54" s="38" t="s">
        <v>2</v>
      </c>
      <c r="D54" s="39">
        <v>84</v>
      </c>
      <c r="E54" s="35">
        <v>0</v>
      </c>
      <c r="F54" s="48">
        <f>E54*D54</f>
        <v>0</v>
      </c>
      <c r="G54" s="20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18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</row>
    <row r="55" spans="1:218" s="12" customFormat="1" ht="19.5">
      <c r="A55" s="15"/>
      <c r="B55" s="17" t="s">
        <v>44</v>
      </c>
      <c r="C55" s="38" t="s">
        <v>2</v>
      </c>
      <c r="D55" s="39">
        <v>84</v>
      </c>
      <c r="E55" s="35">
        <v>0</v>
      </c>
      <c r="F55" s="48">
        <f t="shared" ref="F55:F58" si="6">E55*D55</f>
        <v>0</v>
      </c>
      <c r="G55" s="20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18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</row>
    <row r="56" spans="1:218" s="12" customFormat="1" ht="19.5">
      <c r="A56" s="15"/>
      <c r="B56" s="17" t="s">
        <v>45</v>
      </c>
      <c r="C56" s="38" t="s">
        <v>2</v>
      </c>
      <c r="D56" s="39">
        <v>84</v>
      </c>
      <c r="E56" s="35">
        <v>0</v>
      </c>
      <c r="F56" s="48">
        <f t="shared" si="6"/>
        <v>0</v>
      </c>
      <c r="G56" s="20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18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</row>
    <row r="57" spans="1:218" s="12" customFormat="1" ht="19.5">
      <c r="A57" s="15"/>
      <c r="B57" s="17" t="s">
        <v>46</v>
      </c>
      <c r="C57" s="38" t="s">
        <v>73</v>
      </c>
      <c r="D57" s="39">
        <v>148</v>
      </c>
      <c r="E57" s="35">
        <v>0</v>
      </c>
      <c r="F57" s="48">
        <f t="shared" si="6"/>
        <v>0</v>
      </c>
      <c r="G57" s="20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18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</row>
    <row r="58" spans="1:218" s="12" customFormat="1" ht="34.5">
      <c r="A58" s="15"/>
      <c r="B58" s="17" t="s">
        <v>47</v>
      </c>
      <c r="C58" s="38" t="s">
        <v>73</v>
      </c>
      <c r="D58" s="39">
        <v>148</v>
      </c>
      <c r="E58" s="35">
        <v>0</v>
      </c>
      <c r="F58" s="48">
        <f t="shared" si="6"/>
        <v>0</v>
      </c>
      <c r="G58" s="20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18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</row>
    <row r="59" spans="1:218" s="12" customFormat="1" ht="19.5">
      <c r="A59" s="15"/>
      <c r="B59" s="17"/>
      <c r="C59" s="38"/>
      <c r="D59" s="41"/>
      <c r="E59" s="35"/>
      <c r="F59" s="48"/>
      <c r="G59" s="20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18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</row>
    <row r="60" spans="1:218" s="12" customFormat="1" ht="19.5" customHeight="1">
      <c r="A60" s="28" t="s">
        <v>48</v>
      </c>
      <c r="B60" s="29"/>
      <c r="C60" s="29"/>
      <c r="D60" s="29"/>
      <c r="E60" s="29"/>
      <c r="F60" s="29"/>
      <c r="G60" s="20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18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</row>
    <row r="61" spans="1:218" s="12" customFormat="1" ht="19.5">
      <c r="A61" s="15"/>
      <c r="B61" s="17" t="s">
        <v>49</v>
      </c>
      <c r="C61" s="38" t="s">
        <v>2</v>
      </c>
      <c r="D61" s="39">
        <v>24</v>
      </c>
      <c r="E61" s="35">
        <v>0</v>
      </c>
      <c r="F61" s="48">
        <f>E61*D61</f>
        <v>0</v>
      </c>
      <c r="G61" s="20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18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</row>
    <row r="62" spans="1:218" s="12" customFormat="1" ht="19.5">
      <c r="A62" s="15"/>
      <c r="B62" s="17" t="s">
        <v>50</v>
      </c>
      <c r="C62" s="38" t="s">
        <v>74</v>
      </c>
      <c r="D62" s="39">
        <v>16.896000000000001</v>
      </c>
      <c r="E62" s="35">
        <v>0</v>
      </c>
      <c r="F62" s="48">
        <f t="shared" ref="F62:F66" si="7">E62*D62</f>
        <v>0</v>
      </c>
      <c r="G62" s="20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18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</row>
    <row r="63" spans="1:218" s="12" customFormat="1" ht="19.5">
      <c r="A63" s="15"/>
      <c r="B63" s="17" t="s">
        <v>51</v>
      </c>
      <c r="C63" s="38" t="s">
        <v>2</v>
      </c>
      <c r="D63" s="39">
        <v>96</v>
      </c>
      <c r="E63" s="35">
        <v>0</v>
      </c>
      <c r="F63" s="48">
        <f t="shared" si="7"/>
        <v>0</v>
      </c>
      <c r="G63" s="20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18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</row>
    <row r="64" spans="1:218" s="12" customFormat="1" ht="19.5">
      <c r="A64" s="15"/>
      <c r="B64" s="17" t="s">
        <v>52</v>
      </c>
      <c r="C64" s="38" t="s">
        <v>2</v>
      </c>
      <c r="D64" s="39">
        <v>96</v>
      </c>
      <c r="E64" s="35">
        <v>0</v>
      </c>
      <c r="F64" s="48">
        <f t="shared" si="7"/>
        <v>0</v>
      </c>
      <c r="G64" s="20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18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</row>
    <row r="65" spans="1:218" s="12" customFormat="1" ht="19.5">
      <c r="A65" s="15"/>
      <c r="B65" s="17" t="s">
        <v>53</v>
      </c>
      <c r="C65" s="38" t="s">
        <v>2</v>
      </c>
      <c r="D65" s="39">
        <v>48</v>
      </c>
      <c r="E65" s="35">
        <v>0</v>
      </c>
      <c r="F65" s="48">
        <f t="shared" si="7"/>
        <v>0</v>
      </c>
      <c r="G65" s="20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18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</row>
    <row r="66" spans="1:218" s="12" customFormat="1" ht="19.5">
      <c r="A66" s="15"/>
      <c r="B66" s="17" t="s">
        <v>54</v>
      </c>
      <c r="C66" s="38" t="s">
        <v>2</v>
      </c>
      <c r="D66" s="39">
        <v>24</v>
      </c>
      <c r="E66" s="35">
        <v>0</v>
      </c>
      <c r="F66" s="48">
        <f t="shared" si="7"/>
        <v>0</v>
      </c>
      <c r="G66" s="20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18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</row>
    <row r="67" spans="1:218" s="12" customFormat="1" ht="19.5" customHeight="1">
      <c r="A67" s="28" t="s">
        <v>55</v>
      </c>
      <c r="B67" s="29"/>
      <c r="C67" s="29"/>
      <c r="D67" s="29"/>
      <c r="E67" s="29"/>
      <c r="F67" s="29"/>
      <c r="G67" s="20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18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</row>
    <row r="68" spans="1:218" s="12" customFormat="1" ht="51.75">
      <c r="A68" s="15"/>
      <c r="B68" s="17" t="s">
        <v>56</v>
      </c>
      <c r="C68" s="38" t="s">
        <v>1</v>
      </c>
      <c r="D68" s="39">
        <v>57.9</v>
      </c>
      <c r="E68" s="35">
        <v>0</v>
      </c>
      <c r="F68" s="48">
        <f>E68*D68</f>
        <v>0</v>
      </c>
      <c r="G68" s="20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18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</row>
    <row r="69" spans="1:218" s="12" customFormat="1" ht="19.5">
      <c r="A69" s="15"/>
      <c r="B69" s="17"/>
      <c r="C69" s="38"/>
      <c r="D69" s="41"/>
      <c r="E69" s="35"/>
      <c r="F69" s="48"/>
      <c r="G69" s="2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18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</row>
    <row r="70" spans="1:218" s="12" customFormat="1" ht="19.5" customHeight="1">
      <c r="A70" s="32" t="s">
        <v>10</v>
      </c>
      <c r="B70" s="33"/>
      <c r="C70" s="33"/>
      <c r="D70" s="33"/>
      <c r="E70" s="33"/>
      <c r="F70" s="33"/>
      <c r="G70" s="2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18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</row>
    <row r="71" spans="1:218" s="12" customFormat="1" ht="34.5">
      <c r="A71" s="15"/>
      <c r="B71" s="17" t="s">
        <v>11</v>
      </c>
      <c r="C71" s="38" t="s">
        <v>1</v>
      </c>
      <c r="D71" s="39">
        <v>134</v>
      </c>
      <c r="E71" s="35">
        <v>0</v>
      </c>
      <c r="F71" s="48">
        <f>E71*D71</f>
        <v>0</v>
      </c>
      <c r="G71" s="2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18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</row>
    <row r="72" spans="1:218" s="12" customFormat="1" ht="34.5">
      <c r="A72" s="15"/>
      <c r="B72" s="17" t="s">
        <v>12</v>
      </c>
      <c r="C72" s="38" t="s">
        <v>1</v>
      </c>
      <c r="D72" s="39">
        <v>48</v>
      </c>
      <c r="E72" s="35">
        <v>0</v>
      </c>
      <c r="F72" s="48">
        <f t="shared" ref="F72:F78" si="8">E72*D72</f>
        <v>0</v>
      </c>
      <c r="G72" s="2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18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</row>
    <row r="73" spans="1:218" s="12" customFormat="1" ht="51.75">
      <c r="A73" s="15"/>
      <c r="B73" s="17" t="s">
        <v>57</v>
      </c>
      <c r="C73" s="38" t="s">
        <v>1</v>
      </c>
      <c r="D73" s="39">
        <v>20</v>
      </c>
      <c r="E73" s="35">
        <v>0</v>
      </c>
      <c r="F73" s="48">
        <f t="shared" si="8"/>
        <v>0</v>
      </c>
      <c r="G73" s="2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18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</row>
    <row r="74" spans="1:218" s="12" customFormat="1" ht="34.5">
      <c r="A74" s="15"/>
      <c r="B74" s="17" t="s">
        <v>13</v>
      </c>
      <c r="C74" s="38" t="s">
        <v>1</v>
      </c>
      <c r="D74" s="39">
        <v>182</v>
      </c>
      <c r="E74" s="35">
        <v>0</v>
      </c>
      <c r="F74" s="48">
        <f t="shared" si="8"/>
        <v>0</v>
      </c>
      <c r="G74" s="2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18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</row>
    <row r="75" spans="1:218" s="12" customFormat="1" ht="34.5">
      <c r="A75" s="15"/>
      <c r="B75" s="17" t="s">
        <v>14</v>
      </c>
      <c r="C75" s="38" t="s">
        <v>1</v>
      </c>
      <c r="D75" s="39">
        <v>182</v>
      </c>
      <c r="E75" s="35">
        <v>0</v>
      </c>
      <c r="F75" s="48">
        <f t="shared" si="8"/>
        <v>0</v>
      </c>
      <c r="G75" s="20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18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</row>
    <row r="76" spans="1:218" s="12" customFormat="1" ht="51.75">
      <c r="A76" s="15"/>
      <c r="B76" s="17" t="s">
        <v>15</v>
      </c>
      <c r="C76" s="38" t="s">
        <v>1</v>
      </c>
      <c r="D76" s="39">
        <v>182</v>
      </c>
      <c r="E76" s="35">
        <v>0</v>
      </c>
      <c r="F76" s="48">
        <f t="shared" si="8"/>
        <v>0</v>
      </c>
      <c r="G76" s="2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18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</row>
    <row r="77" spans="1:218" s="12" customFormat="1" ht="34.5">
      <c r="A77" s="15"/>
      <c r="B77" s="17" t="s">
        <v>16</v>
      </c>
      <c r="C77" s="38" t="s">
        <v>1</v>
      </c>
      <c r="D77" s="39">
        <v>48</v>
      </c>
      <c r="E77" s="35">
        <v>0</v>
      </c>
      <c r="F77" s="48">
        <f t="shared" si="8"/>
        <v>0</v>
      </c>
      <c r="G77" s="20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18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</row>
    <row r="78" spans="1:218" s="12" customFormat="1" ht="51.75">
      <c r="A78" s="15"/>
      <c r="B78" s="17" t="s">
        <v>17</v>
      </c>
      <c r="C78" s="38" t="s">
        <v>1</v>
      </c>
      <c r="D78" s="39">
        <v>134</v>
      </c>
      <c r="E78" s="35">
        <v>0</v>
      </c>
      <c r="F78" s="48">
        <f t="shared" si="8"/>
        <v>0</v>
      </c>
      <c r="G78" s="20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18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</row>
    <row r="79" spans="1:218" s="12" customFormat="1" ht="19.5">
      <c r="A79" s="15"/>
      <c r="B79" s="17"/>
      <c r="C79" s="38"/>
      <c r="D79" s="41"/>
      <c r="E79" s="35"/>
      <c r="F79" s="48"/>
      <c r="G79" s="20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18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</row>
    <row r="80" spans="1:218" s="12" customFormat="1" ht="19.5" customHeight="1">
      <c r="A80" s="32" t="s">
        <v>18</v>
      </c>
      <c r="B80" s="33"/>
      <c r="C80" s="33"/>
      <c r="D80" s="33"/>
      <c r="E80" s="33"/>
      <c r="F80" s="33"/>
      <c r="G80" s="20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18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</row>
    <row r="81" spans="1:218" s="12" customFormat="1" ht="34.5">
      <c r="A81" s="15"/>
      <c r="B81" s="17" t="s">
        <v>19</v>
      </c>
      <c r="C81" s="38" t="s">
        <v>1</v>
      </c>
      <c r="D81" s="39">
        <v>57.9</v>
      </c>
      <c r="E81" s="35">
        <v>0</v>
      </c>
      <c r="F81" s="48">
        <f>E81*D81</f>
        <v>0</v>
      </c>
      <c r="G81" s="20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18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</row>
    <row r="82" spans="1:218" s="12" customFormat="1" ht="34.5">
      <c r="A82" s="15"/>
      <c r="B82" s="17" t="s">
        <v>20</v>
      </c>
      <c r="C82" s="38" t="s">
        <v>1</v>
      </c>
      <c r="D82" s="39">
        <v>57.9</v>
      </c>
      <c r="E82" s="35">
        <v>0</v>
      </c>
      <c r="F82" s="48">
        <f t="shared" ref="F82:F84" si="9">E82*D82</f>
        <v>0</v>
      </c>
      <c r="G82" s="20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18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11"/>
      <c r="GP82" s="11"/>
      <c r="GQ82" s="11"/>
      <c r="GR82" s="11"/>
      <c r="GS82" s="11"/>
      <c r="GT82" s="11"/>
      <c r="GU82" s="11"/>
      <c r="GV82" s="11"/>
      <c r="GW82" s="11"/>
      <c r="GX82" s="11"/>
      <c r="GY82" s="11"/>
      <c r="GZ82" s="11"/>
      <c r="HA82" s="11"/>
      <c r="HB82" s="11"/>
      <c r="HC82" s="11"/>
      <c r="HD82" s="11"/>
      <c r="HE82" s="11"/>
      <c r="HF82" s="11"/>
      <c r="HG82" s="11"/>
      <c r="HH82" s="11"/>
      <c r="HI82" s="11"/>
      <c r="HJ82" s="11"/>
    </row>
    <row r="83" spans="1:218" s="12" customFormat="1" ht="34.5">
      <c r="A83" s="15"/>
      <c r="B83" s="17" t="s">
        <v>14</v>
      </c>
      <c r="C83" s="38" t="s">
        <v>1</v>
      </c>
      <c r="D83" s="39">
        <v>57.9</v>
      </c>
      <c r="E83" s="35">
        <v>0</v>
      </c>
      <c r="F83" s="48">
        <f t="shared" si="9"/>
        <v>0</v>
      </c>
      <c r="G83" s="20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18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</row>
    <row r="84" spans="1:218" s="12" customFormat="1" ht="51.75">
      <c r="A84" s="15"/>
      <c r="B84" s="17" t="s">
        <v>21</v>
      </c>
      <c r="C84" s="38" t="s">
        <v>1</v>
      </c>
      <c r="D84" s="39">
        <v>57.9</v>
      </c>
      <c r="E84" s="35">
        <v>0</v>
      </c>
      <c r="F84" s="48">
        <f t="shared" si="9"/>
        <v>0</v>
      </c>
      <c r="G84" s="20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18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11"/>
      <c r="GP84" s="11"/>
      <c r="GQ84" s="11"/>
      <c r="GR84" s="11"/>
      <c r="GS84" s="11"/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</row>
    <row r="85" spans="1:218" s="12" customFormat="1" ht="19.5">
      <c r="A85" s="15"/>
      <c r="B85" s="17"/>
      <c r="C85" s="38"/>
      <c r="D85" s="41"/>
      <c r="E85" s="35"/>
      <c r="F85" s="48"/>
      <c r="G85" s="20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18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11"/>
      <c r="GL85" s="11"/>
      <c r="GM85" s="11"/>
      <c r="GN85" s="11"/>
      <c r="GO85" s="11"/>
      <c r="GP85" s="11"/>
      <c r="GQ85" s="11"/>
      <c r="GR85" s="11"/>
      <c r="GS85" s="11"/>
      <c r="GT85" s="11"/>
      <c r="GU85" s="11"/>
      <c r="GV85" s="11"/>
      <c r="GW85" s="11"/>
      <c r="GX85" s="11"/>
      <c r="GY85" s="11"/>
      <c r="GZ85" s="11"/>
      <c r="HA85" s="11"/>
      <c r="HB85" s="11"/>
      <c r="HC85" s="11"/>
      <c r="HD85" s="11"/>
      <c r="HE85" s="11"/>
      <c r="HF85" s="11"/>
      <c r="HG85" s="11"/>
      <c r="HH85" s="11"/>
      <c r="HI85" s="11"/>
      <c r="HJ85" s="11"/>
    </row>
    <row r="86" spans="1:218" s="12" customFormat="1" ht="19.5" customHeight="1">
      <c r="A86" s="28" t="s">
        <v>58</v>
      </c>
      <c r="B86" s="29"/>
      <c r="C86" s="29"/>
      <c r="D86" s="29"/>
      <c r="E86" s="29"/>
      <c r="F86" s="29"/>
      <c r="G86" s="20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18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11"/>
      <c r="GL86" s="11"/>
      <c r="GM86" s="11"/>
      <c r="GN86" s="11"/>
      <c r="GO86" s="11"/>
      <c r="GP86" s="11"/>
      <c r="GQ86" s="11"/>
      <c r="GR86" s="11"/>
      <c r="GS86" s="11"/>
      <c r="GT86" s="11"/>
      <c r="GU86" s="11"/>
      <c r="GV86" s="11"/>
      <c r="GW86" s="11"/>
      <c r="GX86" s="11"/>
      <c r="GY86" s="11"/>
      <c r="GZ86" s="11"/>
      <c r="HA86" s="11"/>
      <c r="HB86" s="11"/>
      <c r="HC86" s="11"/>
      <c r="HD86" s="11"/>
      <c r="HE86" s="11"/>
      <c r="HF86" s="11"/>
      <c r="HG86" s="11"/>
      <c r="HH86" s="11"/>
      <c r="HI86" s="11"/>
      <c r="HJ86" s="11"/>
    </row>
    <row r="87" spans="1:218" s="12" customFormat="1" ht="19.5">
      <c r="A87" s="15"/>
      <c r="B87" s="17" t="s">
        <v>59</v>
      </c>
      <c r="C87" s="38" t="s">
        <v>9</v>
      </c>
      <c r="D87" s="39">
        <v>0.18</v>
      </c>
      <c r="E87" s="35">
        <v>0</v>
      </c>
      <c r="F87" s="48">
        <f>E87*D87</f>
        <v>0</v>
      </c>
      <c r="G87" s="20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18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1"/>
      <c r="GV87" s="11"/>
      <c r="GW87" s="11"/>
      <c r="GX87" s="11"/>
      <c r="GY87" s="11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</row>
    <row r="88" spans="1:218" s="12" customFormat="1" ht="19.5">
      <c r="A88" s="15"/>
      <c r="B88" s="17" t="s">
        <v>60</v>
      </c>
      <c r="C88" s="38" t="s">
        <v>9</v>
      </c>
      <c r="D88" s="39">
        <v>0.18</v>
      </c>
      <c r="E88" s="35">
        <v>0</v>
      </c>
      <c r="F88" s="48">
        <f t="shared" ref="F88:F99" si="10">E88*D88</f>
        <v>0</v>
      </c>
      <c r="G88" s="20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18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11"/>
      <c r="GP88" s="11"/>
      <c r="GQ88" s="11"/>
      <c r="GR88" s="11"/>
      <c r="GS88" s="11"/>
      <c r="GT88" s="11"/>
      <c r="GU88" s="11"/>
      <c r="GV88" s="11"/>
      <c r="GW88" s="11"/>
      <c r="GX88" s="11"/>
      <c r="GY88" s="11"/>
      <c r="GZ88" s="11"/>
      <c r="HA88" s="11"/>
      <c r="HB88" s="11"/>
      <c r="HC88" s="11"/>
      <c r="HD88" s="11"/>
      <c r="HE88" s="11"/>
      <c r="HF88" s="11"/>
      <c r="HG88" s="11"/>
      <c r="HH88" s="11"/>
      <c r="HI88" s="11"/>
      <c r="HJ88" s="11"/>
    </row>
    <row r="89" spans="1:218" s="12" customFormat="1" ht="34.5">
      <c r="A89" s="15"/>
      <c r="B89" s="17" t="s">
        <v>61</v>
      </c>
      <c r="C89" s="38" t="s">
        <v>9</v>
      </c>
      <c r="D89" s="39">
        <v>0.57599999999999996</v>
      </c>
      <c r="E89" s="35">
        <v>0</v>
      </c>
      <c r="F89" s="48">
        <f t="shared" si="10"/>
        <v>0</v>
      </c>
      <c r="G89" s="20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18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  <c r="FY89" s="11"/>
      <c r="FZ89" s="11"/>
      <c r="GA89" s="11"/>
      <c r="GB89" s="11"/>
      <c r="GC89" s="11"/>
      <c r="GD89" s="11"/>
      <c r="GE89" s="11"/>
      <c r="GF89" s="11"/>
      <c r="GG89" s="11"/>
      <c r="GH89" s="11"/>
      <c r="GI89" s="11"/>
      <c r="GJ89" s="11"/>
      <c r="GK89" s="11"/>
      <c r="GL89" s="11"/>
      <c r="GM89" s="11"/>
      <c r="GN89" s="11"/>
      <c r="GO89" s="11"/>
      <c r="GP89" s="11"/>
      <c r="GQ89" s="11"/>
      <c r="GR89" s="11"/>
      <c r="GS89" s="11"/>
      <c r="GT89" s="11"/>
      <c r="GU89" s="11"/>
      <c r="GV89" s="11"/>
      <c r="GW89" s="11"/>
      <c r="GX89" s="11"/>
      <c r="GY89" s="11"/>
      <c r="GZ89" s="11"/>
      <c r="HA89" s="11"/>
      <c r="HB89" s="11"/>
      <c r="HC89" s="11"/>
      <c r="HD89" s="11"/>
      <c r="HE89" s="11"/>
      <c r="HF89" s="11"/>
      <c r="HG89" s="11"/>
      <c r="HH89" s="11"/>
      <c r="HI89" s="11"/>
      <c r="HJ89" s="11"/>
    </row>
    <row r="90" spans="1:218" s="12" customFormat="1" ht="19.5">
      <c r="A90" s="15"/>
      <c r="B90" s="17" t="s">
        <v>62</v>
      </c>
      <c r="C90" s="38" t="s">
        <v>9</v>
      </c>
      <c r="D90" s="39">
        <v>0.57599999999999996</v>
      </c>
      <c r="E90" s="35">
        <v>0</v>
      </c>
      <c r="F90" s="48">
        <f t="shared" si="10"/>
        <v>0</v>
      </c>
      <c r="G90" s="20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18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  <c r="GK90" s="11"/>
      <c r="GL90" s="11"/>
      <c r="GM90" s="11"/>
      <c r="GN90" s="11"/>
      <c r="GO90" s="11"/>
      <c r="GP90" s="11"/>
      <c r="GQ90" s="11"/>
      <c r="GR90" s="11"/>
      <c r="GS90" s="11"/>
      <c r="GT90" s="11"/>
      <c r="GU90" s="11"/>
      <c r="GV90" s="11"/>
      <c r="GW90" s="11"/>
      <c r="GX90" s="11"/>
      <c r="GY90" s="11"/>
      <c r="GZ90" s="11"/>
      <c r="HA90" s="11"/>
      <c r="HB90" s="11"/>
      <c r="HC90" s="11"/>
      <c r="HD90" s="11"/>
      <c r="HE90" s="11"/>
      <c r="HF90" s="11"/>
      <c r="HG90" s="11"/>
      <c r="HH90" s="11"/>
      <c r="HI90" s="11"/>
      <c r="HJ90" s="11"/>
    </row>
    <row r="91" spans="1:218" s="12" customFormat="1" ht="19.5">
      <c r="A91" s="15"/>
      <c r="B91" s="17" t="s">
        <v>63</v>
      </c>
      <c r="C91" s="38" t="s">
        <v>2</v>
      </c>
      <c r="D91" s="39">
        <v>24</v>
      </c>
      <c r="E91" s="35">
        <v>0</v>
      </c>
      <c r="F91" s="48">
        <f t="shared" si="10"/>
        <v>0</v>
      </c>
      <c r="G91" s="20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18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11"/>
      <c r="GL91" s="11"/>
      <c r="GM91" s="11"/>
      <c r="GN91" s="11"/>
      <c r="GO91" s="11"/>
      <c r="GP91" s="11"/>
      <c r="GQ91" s="11"/>
      <c r="GR91" s="11"/>
      <c r="GS91" s="11"/>
      <c r="GT91" s="11"/>
      <c r="GU91" s="11"/>
      <c r="GV91" s="11"/>
      <c r="GW91" s="11"/>
      <c r="GX91" s="11"/>
      <c r="GY91" s="11"/>
      <c r="GZ91" s="11"/>
      <c r="HA91" s="11"/>
      <c r="HB91" s="11"/>
      <c r="HC91" s="11"/>
      <c r="HD91" s="11"/>
      <c r="HE91" s="11"/>
      <c r="HF91" s="11"/>
      <c r="HG91" s="11"/>
      <c r="HH91" s="11"/>
      <c r="HI91" s="11"/>
      <c r="HJ91" s="11"/>
    </row>
    <row r="92" spans="1:218" s="12" customFormat="1" ht="34.5">
      <c r="A92" s="15"/>
      <c r="B92" s="17" t="s">
        <v>64</v>
      </c>
      <c r="C92" s="38" t="s">
        <v>1</v>
      </c>
      <c r="D92" s="39">
        <v>84</v>
      </c>
      <c r="E92" s="35">
        <v>0</v>
      </c>
      <c r="F92" s="48">
        <f t="shared" si="10"/>
        <v>0</v>
      </c>
      <c r="G92" s="20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18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  <c r="FY92" s="11"/>
      <c r="FZ92" s="11"/>
      <c r="GA92" s="11"/>
      <c r="GB92" s="11"/>
      <c r="GC92" s="11"/>
      <c r="GD92" s="11"/>
      <c r="GE92" s="11"/>
      <c r="GF92" s="11"/>
      <c r="GG92" s="11"/>
      <c r="GH92" s="11"/>
      <c r="GI92" s="11"/>
      <c r="GJ92" s="11"/>
      <c r="GK92" s="11"/>
      <c r="GL92" s="11"/>
      <c r="GM92" s="11"/>
      <c r="GN92" s="11"/>
      <c r="GO92" s="11"/>
      <c r="GP92" s="11"/>
      <c r="GQ92" s="11"/>
      <c r="GR92" s="11"/>
      <c r="GS92" s="11"/>
      <c r="GT92" s="11"/>
      <c r="GU92" s="11"/>
      <c r="GV92" s="11"/>
      <c r="GW92" s="11"/>
      <c r="GX92" s="11"/>
      <c r="GY92" s="11"/>
      <c r="GZ92" s="11"/>
      <c r="HA92" s="11"/>
      <c r="HB92" s="11"/>
      <c r="HC92" s="11"/>
      <c r="HD92" s="11"/>
      <c r="HE92" s="11"/>
      <c r="HF92" s="11"/>
      <c r="HG92" s="11"/>
      <c r="HH92" s="11"/>
      <c r="HI92" s="11"/>
      <c r="HJ92" s="11"/>
    </row>
    <row r="93" spans="1:218" s="12" customFormat="1" ht="19.5">
      <c r="A93" s="15"/>
      <c r="B93" s="17" t="s">
        <v>65</v>
      </c>
      <c r="C93" s="38" t="s">
        <v>2</v>
      </c>
      <c r="D93" s="39">
        <v>9</v>
      </c>
      <c r="E93" s="35">
        <v>0</v>
      </c>
      <c r="F93" s="48">
        <f t="shared" si="10"/>
        <v>0</v>
      </c>
      <c r="G93" s="20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18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11"/>
      <c r="GP93" s="11"/>
      <c r="GQ93" s="11"/>
      <c r="GR93" s="11"/>
      <c r="GS93" s="11"/>
      <c r="GT93" s="11"/>
      <c r="GU93" s="11"/>
      <c r="GV93" s="11"/>
      <c r="GW93" s="11"/>
      <c r="GX93" s="11"/>
      <c r="GY93" s="11"/>
      <c r="GZ93" s="11"/>
      <c r="HA93" s="11"/>
      <c r="HB93" s="11"/>
      <c r="HC93" s="11"/>
      <c r="HD93" s="11"/>
      <c r="HE93" s="11"/>
      <c r="HF93" s="11"/>
      <c r="HG93" s="11"/>
      <c r="HH93" s="11"/>
      <c r="HI93" s="11"/>
      <c r="HJ93" s="11"/>
    </row>
    <row r="94" spans="1:218" s="12" customFormat="1" ht="34.5">
      <c r="A94" s="15"/>
      <c r="B94" s="17" t="s">
        <v>66</v>
      </c>
      <c r="C94" s="38" t="s">
        <v>1</v>
      </c>
      <c r="D94" s="39">
        <v>84</v>
      </c>
      <c r="E94" s="35">
        <v>0</v>
      </c>
      <c r="F94" s="48">
        <f t="shared" si="10"/>
        <v>0</v>
      </c>
      <c r="G94" s="20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18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  <c r="GP94" s="11"/>
      <c r="GQ94" s="11"/>
      <c r="GR94" s="11"/>
      <c r="GS94" s="11"/>
      <c r="GT94" s="11"/>
      <c r="GU94" s="11"/>
      <c r="GV94" s="11"/>
      <c r="GW94" s="11"/>
      <c r="GX94" s="11"/>
      <c r="GY94" s="11"/>
      <c r="GZ94" s="11"/>
      <c r="HA94" s="11"/>
      <c r="HB94" s="11"/>
      <c r="HC94" s="11"/>
      <c r="HD94" s="11"/>
      <c r="HE94" s="11"/>
      <c r="HF94" s="11"/>
      <c r="HG94" s="11"/>
      <c r="HH94" s="11"/>
      <c r="HI94" s="11"/>
      <c r="HJ94" s="11"/>
    </row>
    <row r="95" spans="1:218" s="12" customFormat="1" ht="51.75">
      <c r="A95" s="15"/>
      <c r="B95" s="17" t="s">
        <v>67</v>
      </c>
      <c r="C95" s="38" t="s">
        <v>1</v>
      </c>
      <c r="D95" s="39">
        <v>10</v>
      </c>
      <c r="E95" s="35">
        <v>0</v>
      </c>
      <c r="F95" s="48">
        <f t="shared" si="10"/>
        <v>0</v>
      </c>
      <c r="G95" s="20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18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  <c r="FY95" s="11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11"/>
      <c r="GK95" s="11"/>
      <c r="GL95" s="11"/>
      <c r="GM95" s="11"/>
      <c r="GN95" s="11"/>
      <c r="GO95" s="11"/>
      <c r="GP95" s="11"/>
      <c r="GQ95" s="11"/>
      <c r="GR95" s="11"/>
      <c r="GS95" s="11"/>
      <c r="GT95" s="11"/>
      <c r="GU95" s="11"/>
      <c r="GV95" s="11"/>
      <c r="GW95" s="11"/>
      <c r="GX95" s="11"/>
      <c r="GY95" s="11"/>
      <c r="GZ95" s="11"/>
      <c r="HA95" s="11"/>
      <c r="HB95" s="11"/>
      <c r="HC95" s="11"/>
      <c r="HD95" s="11"/>
      <c r="HE95" s="11"/>
      <c r="HF95" s="11"/>
      <c r="HG95" s="11"/>
      <c r="HH95" s="11"/>
      <c r="HI95" s="11"/>
      <c r="HJ95" s="11"/>
    </row>
    <row r="96" spans="1:218" s="12" customFormat="1" ht="51.75">
      <c r="A96" s="15"/>
      <c r="B96" s="17" t="s">
        <v>68</v>
      </c>
      <c r="C96" s="38" t="s">
        <v>1</v>
      </c>
      <c r="D96" s="39">
        <v>30</v>
      </c>
      <c r="E96" s="35">
        <v>0</v>
      </c>
      <c r="F96" s="48">
        <f t="shared" si="10"/>
        <v>0</v>
      </c>
      <c r="G96" s="20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18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11"/>
      <c r="GL96" s="11"/>
      <c r="GM96" s="11"/>
      <c r="GN96" s="11"/>
      <c r="GO96" s="11"/>
      <c r="GP96" s="11"/>
      <c r="GQ96" s="11"/>
      <c r="GR96" s="11"/>
      <c r="GS96" s="11"/>
      <c r="GT96" s="11"/>
      <c r="GU96" s="11"/>
      <c r="GV96" s="11"/>
      <c r="GW96" s="11"/>
      <c r="GX96" s="11"/>
      <c r="GY96" s="11"/>
      <c r="GZ96" s="11"/>
      <c r="HA96" s="11"/>
      <c r="HB96" s="11"/>
      <c r="HC96" s="11"/>
      <c r="HD96" s="11"/>
      <c r="HE96" s="11"/>
      <c r="HF96" s="11"/>
      <c r="HG96" s="11"/>
      <c r="HH96" s="11"/>
      <c r="HI96" s="11"/>
      <c r="HJ96" s="11"/>
    </row>
    <row r="97" spans="1:218" s="12" customFormat="1" ht="51.75">
      <c r="A97" s="15"/>
      <c r="B97" s="17" t="s">
        <v>69</v>
      </c>
      <c r="C97" s="38" t="s">
        <v>1</v>
      </c>
      <c r="D97" s="39">
        <v>27</v>
      </c>
      <c r="E97" s="35">
        <v>0</v>
      </c>
      <c r="F97" s="48">
        <f t="shared" si="10"/>
        <v>0</v>
      </c>
      <c r="G97" s="20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18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11"/>
      <c r="FZ97" s="11"/>
      <c r="GA97" s="11"/>
      <c r="GB97" s="11"/>
      <c r="GC97" s="11"/>
      <c r="GD97" s="11"/>
      <c r="GE97" s="11"/>
      <c r="GF97" s="11"/>
      <c r="GG97" s="11"/>
      <c r="GH97" s="11"/>
      <c r="GI97" s="11"/>
      <c r="GJ97" s="11"/>
      <c r="GK97" s="11"/>
      <c r="GL97" s="11"/>
      <c r="GM97" s="11"/>
      <c r="GN97" s="11"/>
      <c r="GO97" s="11"/>
      <c r="GP97" s="11"/>
      <c r="GQ97" s="11"/>
      <c r="GR97" s="11"/>
      <c r="GS97" s="11"/>
      <c r="GT97" s="11"/>
      <c r="GU97" s="11"/>
      <c r="GV97" s="11"/>
      <c r="GW97" s="11"/>
      <c r="GX97" s="11"/>
      <c r="GY97" s="11"/>
      <c r="GZ97" s="11"/>
      <c r="HA97" s="11"/>
      <c r="HB97" s="11"/>
      <c r="HC97" s="11"/>
      <c r="HD97" s="11"/>
      <c r="HE97" s="11"/>
      <c r="HF97" s="11"/>
      <c r="HG97" s="11"/>
      <c r="HH97" s="11"/>
      <c r="HI97" s="11"/>
      <c r="HJ97" s="11"/>
    </row>
    <row r="98" spans="1:218" s="12" customFormat="1" ht="19.5">
      <c r="A98" s="15"/>
      <c r="B98" s="17" t="s">
        <v>70</v>
      </c>
      <c r="C98" s="38" t="s">
        <v>9</v>
      </c>
      <c r="D98" s="39">
        <v>1613.6</v>
      </c>
      <c r="E98" s="35">
        <v>0</v>
      </c>
      <c r="F98" s="48">
        <f t="shared" si="10"/>
        <v>0</v>
      </c>
      <c r="G98" s="20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18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  <c r="FY98" s="11"/>
      <c r="FZ98" s="11"/>
      <c r="GA98" s="11"/>
      <c r="GB98" s="11"/>
      <c r="GC98" s="11"/>
      <c r="GD98" s="11"/>
      <c r="GE98" s="11"/>
      <c r="GF98" s="11"/>
      <c r="GG98" s="11"/>
      <c r="GH98" s="11"/>
      <c r="GI98" s="11"/>
      <c r="GJ98" s="11"/>
      <c r="GK98" s="11"/>
      <c r="GL98" s="11"/>
      <c r="GM98" s="11"/>
      <c r="GN98" s="11"/>
      <c r="GO98" s="11"/>
      <c r="GP98" s="11"/>
      <c r="GQ98" s="11"/>
      <c r="GR98" s="11"/>
      <c r="GS98" s="11"/>
      <c r="GT98" s="11"/>
      <c r="GU98" s="11"/>
      <c r="GV98" s="11"/>
      <c r="GW98" s="11"/>
      <c r="GX98" s="11"/>
      <c r="GY98" s="11"/>
      <c r="GZ98" s="11"/>
      <c r="HA98" s="11"/>
      <c r="HB98" s="11"/>
      <c r="HC98" s="11"/>
      <c r="HD98" s="11"/>
      <c r="HE98" s="11"/>
      <c r="HF98" s="11"/>
      <c r="HG98" s="11"/>
      <c r="HH98" s="11"/>
      <c r="HI98" s="11"/>
      <c r="HJ98" s="11"/>
    </row>
    <row r="99" spans="1:218" s="12" customFormat="1" ht="19.5">
      <c r="A99" s="15"/>
      <c r="B99" s="16" t="s">
        <v>71</v>
      </c>
      <c r="C99" s="38" t="s">
        <v>9</v>
      </c>
      <c r="D99" s="39">
        <v>1613.6</v>
      </c>
      <c r="E99" s="35">
        <v>0</v>
      </c>
      <c r="F99" s="48">
        <f t="shared" si="10"/>
        <v>0</v>
      </c>
      <c r="G99" s="20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18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  <c r="FY99" s="11"/>
      <c r="FZ99" s="11"/>
      <c r="GA99" s="11"/>
      <c r="GB99" s="11"/>
      <c r="GC99" s="11"/>
      <c r="GD99" s="11"/>
      <c r="GE99" s="11"/>
      <c r="GF99" s="11"/>
      <c r="GG99" s="11"/>
      <c r="GH99" s="11"/>
      <c r="GI99" s="11"/>
      <c r="GJ99" s="11"/>
      <c r="GK99" s="11"/>
      <c r="GL99" s="11"/>
      <c r="GM99" s="11"/>
      <c r="GN99" s="11"/>
      <c r="GO99" s="11"/>
      <c r="GP99" s="11"/>
      <c r="GQ99" s="11"/>
      <c r="GR99" s="11"/>
      <c r="GS99" s="11"/>
      <c r="GT99" s="11"/>
      <c r="GU99" s="11"/>
      <c r="GV99" s="11"/>
      <c r="GW99" s="11"/>
      <c r="GX99" s="11"/>
      <c r="GY99" s="11"/>
      <c r="GZ99" s="11"/>
      <c r="HA99" s="11"/>
      <c r="HB99" s="11"/>
      <c r="HC99" s="11"/>
      <c r="HD99" s="11"/>
      <c r="HE99" s="11"/>
      <c r="HF99" s="11"/>
      <c r="HG99" s="11"/>
      <c r="HH99" s="11"/>
      <c r="HI99" s="11"/>
      <c r="HJ99" s="11"/>
    </row>
    <row r="100" spans="1:218" s="12" customFormat="1" ht="19.5">
      <c r="A100" s="15"/>
      <c r="B100" s="13"/>
      <c r="C100" s="38"/>
      <c r="D100" s="41"/>
      <c r="E100" s="35"/>
      <c r="F100" s="48"/>
      <c r="G100" s="20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18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  <c r="FY100" s="11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  <c r="GK100" s="11"/>
      <c r="GL100" s="11"/>
      <c r="GM100" s="11"/>
      <c r="GN100" s="11"/>
      <c r="GO100" s="11"/>
      <c r="GP100" s="11"/>
      <c r="GQ100" s="11"/>
      <c r="GR100" s="11"/>
      <c r="GS100" s="11"/>
      <c r="GT100" s="11"/>
      <c r="GU100" s="11"/>
      <c r="GV100" s="11"/>
      <c r="GW100" s="11"/>
      <c r="GX100" s="11"/>
      <c r="GY100" s="11"/>
      <c r="GZ100" s="11"/>
      <c r="HA100" s="11"/>
      <c r="HB100" s="11"/>
      <c r="HC100" s="11"/>
      <c r="HD100" s="11"/>
      <c r="HE100" s="11"/>
      <c r="HF100" s="11"/>
      <c r="HG100" s="11"/>
      <c r="HH100" s="11"/>
      <c r="HI100" s="11"/>
      <c r="HJ100" s="11"/>
    </row>
    <row r="101" spans="1:218" s="4" customFormat="1" ht="16.5">
      <c r="A101" s="9" t="str">
        <f>IF(ISBLANK(D101),"",COUNTA(D$2:D101))</f>
        <v/>
      </c>
      <c r="B101" s="10" t="s">
        <v>8</v>
      </c>
      <c r="C101" s="10"/>
      <c r="D101" s="42"/>
      <c r="E101" s="10"/>
      <c r="F101" s="49">
        <f>SUBTOTAL(9,F2:F100)</f>
        <v>0</v>
      </c>
      <c r="G101" s="20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</row>
    <row r="102" spans="1:218">
      <c r="D102" s="43"/>
    </row>
    <row r="103" spans="1:218">
      <c r="D103" s="43"/>
    </row>
    <row r="104" spans="1:218">
      <c r="D104" s="43"/>
    </row>
    <row r="105" spans="1:218">
      <c r="D105" s="43"/>
    </row>
    <row r="106" spans="1:218">
      <c r="D106" s="43"/>
    </row>
    <row r="107" spans="1:218">
      <c r="D107" s="43"/>
    </row>
    <row r="108" spans="1:218">
      <c r="D108" s="43"/>
    </row>
    <row r="109" spans="1:218">
      <c r="D109" s="43"/>
    </row>
    <row r="110" spans="1:218">
      <c r="D110" s="43"/>
    </row>
    <row r="111" spans="1:218">
      <c r="D111" s="43"/>
    </row>
    <row r="112" spans="1:218">
      <c r="D112" s="43"/>
    </row>
    <row r="113" spans="4:4">
      <c r="D113" s="43"/>
    </row>
    <row r="114" spans="4:4">
      <c r="D114" s="43"/>
    </row>
    <row r="115" spans="4:4">
      <c r="D115" s="43"/>
    </row>
    <row r="116" spans="4:4">
      <c r="D116" s="43"/>
    </row>
    <row r="117" spans="4:4">
      <c r="D117" s="43"/>
    </row>
    <row r="118" spans="4:4">
      <c r="D118" s="43"/>
    </row>
    <row r="119" spans="4:4">
      <c r="D119" s="43"/>
    </row>
    <row r="120" spans="4:4">
      <c r="D120" s="43"/>
    </row>
    <row r="121" spans="4:4">
      <c r="D121" s="43"/>
    </row>
    <row r="122" spans="4:4">
      <c r="D122" s="43"/>
    </row>
    <row r="123" spans="4:4">
      <c r="D123" s="43"/>
    </row>
    <row r="124" spans="4:4">
      <c r="D124" s="43"/>
    </row>
    <row r="125" spans="4:4">
      <c r="D125" s="43"/>
    </row>
    <row r="126" spans="4:4">
      <c r="D126" s="43"/>
    </row>
    <row r="127" spans="4:4">
      <c r="D127" s="43"/>
    </row>
    <row r="128" spans="4:4">
      <c r="D128" s="43"/>
    </row>
    <row r="129" spans="4:4">
      <c r="D129" s="43"/>
    </row>
    <row r="130" spans="4:4">
      <c r="D130" s="43"/>
    </row>
    <row r="131" spans="4:4">
      <c r="D131" s="43"/>
    </row>
    <row r="132" spans="4:4">
      <c r="D132" s="43"/>
    </row>
    <row r="133" spans="4:4">
      <c r="D133" s="43"/>
    </row>
    <row r="134" spans="4:4">
      <c r="D134" s="43"/>
    </row>
    <row r="135" spans="4:4">
      <c r="D135" s="43"/>
    </row>
    <row r="136" spans="4:4">
      <c r="D136" s="43"/>
    </row>
    <row r="137" spans="4:4">
      <c r="D137" s="43"/>
    </row>
    <row r="138" spans="4:4">
      <c r="D138" s="43"/>
    </row>
    <row r="139" spans="4:4">
      <c r="D139" s="43"/>
    </row>
    <row r="140" spans="4:4">
      <c r="D140" s="43"/>
    </row>
    <row r="141" spans="4:4">
      <c r="D141" s="43"/>
    </row>
    <row r="142" spans="4:4">
      <c r="D142" s="43"/>
    </row>
    <row r="143" spans="4:4">
      <c r="D143" s="43"/>
    </row>
    <row r="144" spans="4:4">
      <c r="D144" s="43"/>
    </row>
    <row r="145" spans="4:4">
      <c r="D145" s="43"/>
    </row>
    <row r="146" spans="4:4">
      <c r="D146" s="43"/>
    </row>
    <row r="147" spans="4:4">
      <c r="D147" s="43"/>
    </row>
    <row r="148" spans="4:4">
      <c r="D148" s="43"/>
    </row>
    <row r="149" spans="4:4">
      <c r="D149" s="43"/>
    </row>
    <row r="150" spans="4:4">
      <c r="D150" s="43"/>
    </row>
    <row r="151" spans="4:4">
      <c r="D151" s="43"/>
    </row>
    <row r="152" spans="4:4">
      <c r="D152" s="43"/>
    </row>
    <row r="153" spans="4:4">
      <c r="D153" s="43"/>
    </row>
    <row r="154" spans="4:4">
      <c r="D154" s="43"/>
    </row>
    <row r="155" spans="4:4">
      <c r="D155" s="43"/>
    </row>
    <row r="156" spans="4:4">
      <c r="D156" s="43"/>
    </row>
    <row r="157" spans="4:4">
      <c r="D157" s="43"/>
    </row>
    <row r="158" spans="4:4">
      <c r="D158" s="43"/>
    </row>
    <row r="159" spans="4:4">
      <c r="D159" s="43"/>
    </row>
    <row r="160" spans="4:4">
      <c r="D160" s="43"/>
    </row>
    <row r="161" spans="4:4">
      <c r="D161" s="43"/>
    </row>
    <row r="162" spans="4:4">
      <c r="D162" s="43"/>
    </row>
    <row r="163" spans="4:4">
      <c r="D163" s="43"/>
    </row>
    <row r="164" spans="4:4">
      <c r="D164" s="43"/>
    </row>
    <row r="165" spans="4:4">
      <c r="D165" s="43"/>
    </row>
    <row r="166" spans="4:4">
      <c r="D166" s="43"/>
    </row>
    <row r="167" spans="4:4">
      <c r="D167" s="43"/>
    </row>
    <row r="168" spans="4:4">
      <c r="D168" s="43"/>
    </row>
    <row r="169" spans="4:4">
      <c r="D169" s="43"/>
    </row>
    <row r="170" spans="4:4">
      <c r="D170" s="43"/>
    </row>
    <row r="171" spans="4:4">
      <c r="D171" s="43"/>
    </row>
    <row r="172" spans="4:4">
      <c r="D172" s="43"/>
    </row>
    <row r="173" spans="4:4">
      <c r="D173" s="43"/>
    </row>
    <row r="174" spans="4:4">
      <c r="D174" s="43"/>
    </row>
    <row r="175" spans="4:4">
      <c r="D175" s="43"/>
    </row>
    <row r="176" spans="4:4">
      <c r="D176" s="43"/>
    </row>
    <row r="177" spans="4:4">
      <c r="D177" s="43"/>
    </row>
    <row r="178" spans="4:4">
      <c r="D178" s="43"/>
    </row>
    <row r="179" spans="4:4">
      <c r="D179" s="43"/>
    </row>
    <row r="180" spans="4:4">
      <c r="D180" s="43"/>
    </row>
    <row r="181" spans="4:4">
      <c r="D181" s="43"/>
    </row>
    <row r="182" spans="4:4">
      <c r="D182" s="43"/>
    </row>
    <row r="183" spans="4:4">
      <c r="D183" s="43"/>
    </row>
    <row r="184" spans="4:4">
      <c r="D184" s="43"/>
    </row>
    <row r="185" spans="4:4">
      <c r="D185" s="43"/>
    </row>
    <row r="186" spans="4:4">
      <c r="D186" s="43"/>
    </row>
    <row r="187" spans="4:4">
      <c r="D187" s="43"/>
    </row>
    <row r="188" spans="4:4">
      <c r="D188" s="43"/>
    </row>
    <row r="189" spans="4:4">
      <c r="D189" s="43"/>
    </row>
    <row r="190" spans="4:4">
      <c r="D190" s="43"/>
    </row>
    <row r="191" spans="4:4">
      <c r="D191" s="43"/>
    </row>
    <row r="192" spans="4:4">
      <c r="D192" s="43"/>
    </row>
    <row r="193" spans="4:4">
      <c r="D193" s="43"/>
    </row>
    <row r="194" spans="4:4">
      <c r="D194" s="43"/>
    </row>
    <row r="195" spans="4:4">
      <c r="D195" s="43"/>
    </row>
    <row r="196" spans="4:4">
      <c r="D196" s="43"/>
    </row>
    <row r="197" spans="4:4">
      <c r="D197" s="43"/>
    </row>
    <row r="198" spans="4:4">
      <c r="D198" s="43"/>
    </row>
    <row r="199" spans="4:4">
      <c r="D199" s="43"/>
    </row>
    <row r="200" spans="4:4">
      <c r="D200" s="43"/>
    </row>
    <row r="201" spans="4:4">
      <c r="D201" s="43"/>
    </row>
    <row r="202" spans="4:4">
      <c r="D202" s="43"/>
    </row>
    <row r="203" spans="4:4">
      <c r="D203" s="43"/>
    </row>
    <row r="204" spans="4:4">
      <c r="D204" s="43"/>
    </row>
    <row r="205" spans="4:4">
      <c r="D205" s="43"/>
    </row>
    <row r="206" spans="4:4">
      <c r="D206" s="43"/>
    </row>
    <row r="207" spans="4:4">
      <c r="D207" s="43"/>
    </row>
    <row r="208" spans="4:4">
      <c r="D208" s="43"/>
    </row>
    <row r="209" spans="4:4">
      <c r="D209" s="43"/>
    </row>
    <row r="210" spans="4:4">
      <c r="D210" s="43"/>
    </row>
    <row r="211" spans="4:4">
      <c r="D211" s="43"/>
    </row>
    <row r="212" spans="4:4">
      <c r="D212" s="43"/>
    </row>
    <row r="213" spans="4:4">
      <c r="D213" s="43"/>
    </row>
    <row r="214" spans="4:4">
      <c r="D214" s="43"/>
    </row>
    <row r="215" spans="4:4">
      <c r="D215" s="43"/>
    </row>
    <row r="216" spans="4:4">
      <c r="D216" s="43"/>
    </row>
    <row r="217" spans="4:4">
      <c r="D217" s="43"/>
    </row>
    <row r="218" spans="4:4">
      <c r="D218" s="43"/>
    </row>
    <row r="219" spans="4:4">
      <c r="D219" s="43"/>
    </row>
    <row r="220" spans="4:4">
      <c r="D220" s="43"/>
    </row>
    <row r="221" spans="4:4">
      <c r="D221" s="43"/>
    </row>
    <row r="222" spans="4:4">
      <c r="D222" s="43"/>
    </row>
    <row r="223" spans="4:4">
      <c r="D223" s="43"/>
    </row>
    <row r="224" spans="4:4">
      <c r="D224" s="43"/>
    </row>
    <row r="225" spans="4:4">
      <c r="D225" s="43"/>
    </row>
    <row r="226" spans="4:4">
      <c r="D226" s="43"/>
    </row>
    <row r="227" spans="4:4">
      <c r="D227" s="43"/>
    </row>
    <row r="228" spans="4:4">
      <c r="D228" s="43"/>
    </row>
    <row r="229" spans="4:4">
      <c r="D229" s="43"/>
    </row>
    <row r="230" spans="4:4">
      <c r="D230" s="43"/>
    </row>
    <row r="231" spans="4:4">
      <c r="D231" s="43"/>
    </row>
    <row r="232" spans="4:4">
      <c r="D232" s="43"/>
    </row>
    <row r="233" spans="4:4">
      <c r="D233" s="43"/>
    </row>
    <row r="234" spans="4:4">
      <c r="D234" s="43"/>
    </row>
    <row r="235" spans="4:4">
      <c r="D235" s="43"/>
    </row>
    <row r="236" spans="4:4">
      <c r="D236" s="43"/>
    </row>
    <row r="237" spans="4:4">
      <c r="D237" s="43"/>
    </row>
    <row r="238" spans="4:4">
      <c r="D238" s="43"/>
    </row>
    <row r="239" spans="4:4">
      <c r="D239" s="43"/>
    </row>
    <row r="240" spans="4:4">
      <c r="D240" s="43"/>
    </row>
    <row r="241" spans="4:4">
      <c r="D241" s="43"/>
    </row>
    <row r="242" spans="4:4">
      <c r="D242" s="43"/>
    </row>
    <row r="243" spans="4:4">
      <c r="D243" s="43"/>
    </row>
    <row r="244" spans="4:4">
      <c r="D244" s="43"/>
    </row>
    <row r="245" spans="4:4">
      <c r="D245" s="43"/>
    </row>
    <row r="246" spans="4:4">
      <c r="D246" s="43"/>
    </row>
    <row r="247" spans="4:4">
      <c r="D247" s="43"/>
    </row>
    <row r="248" spans="4:4">
      <c r="D248" s="43"/>
    </row>
    <row r="249" spans="4:4">
      <c r="D249" s="43"/>
    </row>
    <row r="250" spans="4:4">
      <c r="D250" s="43"/>
    </row>
    <row r="251" spans="4:4">
      <c r="D251" s="43"/>
    </row>
    <row r="252" spans="4:4">
      <c r="D252" s="43"/>
    </row>
    <row r="253" spans="4:4">
      <c r="D253" s="43"/>
    </row>
    <row r="254" spans="4:4">
      <c r="D254" s="43"/>
    </row>
    <row r="255" spans="4:4">
      <c r="D255" s="43"/>
    </row>
    <row r="256" spans="4:4">
      <c r="D256" s="43"/>
    </row>
    <row r="257" spans="4:4">
      <c r="D257" s="43"/>
    </row>
    <row r="258" spans="4:4">
      <c r="D258" s="43"/>
    </row>
    <row r="259" spans="4:4">
      <c r="D259" s="43"/>
    </row>
    <row r="260" spans="4:4">
      <c r="D260" s="43"/>
    </row>
    <row r="261" spans="4:4">
      <c r="D261" s="43"/>
    </row>
    <row r="262" spans="4:4">
      <c r="D262" s="43"/>
    </row>
    <row r="263" spans="4:4">
      <c r="D263" s="43"/>
    </row>
    <row r="264" spans="4:4">
      <c r="D264" s="43"/>
    </row>
    <row r="265" spans="4:4">
      <c r="D265" s="43"/>
    </row>
    <row r="266" spans="4:4">
      <c r="D266" s="43"/>
    </row>
    <row r="267" spans="4:4">
      <c r="D267" s="43"/>
    </row>
    <row r="268" spans="4:4">
      <c r="D268" s="43"/>
    </row>
    <row r="269" spans="4:4">
      <c r="D269" s="43"/>
    </row>
    <row r="270" spans="4:4">
      <c r="D270" s="43"/>
    </row>
    <row r="271" spans="4:4">
      <c r="D271" s="43"/>
    </row>
    <row r="272" spans="4:4">
      <c r="D272" s="43"/>
    </row>
    <row r="273" spans="4:4">
      <c r="D273" s="43"/>
    </row>
    <row r="274" spans="4:4">
      <c r="D274" s="43"/>
    </row>
    <row r="275" spans="4:4">
      <c r="D275" s="43"/>
    </row>
    <row r="276" spans="4:4">
      <c r="D276" s="43"/>
    </row>
    <row r="277" spans="4:4">
      <c r="D277" s="43"/>
    </row>
    <row r="278" spans="4:4">
      <c r="D278" s="43"/>
    </row>
    <row r="279" spans="4:4">
      <c r="D279" s="43"/>
    </row>
    <row r="280" spans="4:4">
      <c r="D280" s="43"/>
    </row>
    <row r="281" spans="4:4">
      <c r="D281" s="43"/>
    </row>
    <row r="282" spans="4:4">
      <c r="D282" s="43"/>
    </row>
    <row r="283" spans="4:4">
      <c r="D283" s="43"/>
    </row>
    <row r="284" spans="4:4">
      <c r="D284" s="43"/>
    </row>
    <row r="285" spans="4:4">
      <c r="D285" s="43"/>
    </row>
    <row r="286" spans="4:4">
      <c r="D286" s="43"/>
    </row>
    <row r="287" spans="4:4">
      <c r="D287" s="43"/>
    </row>
    <row r="288" spans="4:4">
      <c r="D288" s="43"/>
    </row>
    <row r="289" spans="4:4">
      <c r="D289" s="43"/>
    </row>
    <row r="290" spans="4:4">
      <c r="D290" s="43"/>
    </row>
    <row r="291" spans="4:4">
      <c r="D291" s="43"/>
    </row>
    <row r="292" spans="4:4">
      <c r="D292" s="43"/>
    </row>
    <row r="293" spans="4:4">
      <c r="D293" s="43"/>
    </row>
    <row r="294" spans="4:4">
      <c r="D294" s="43"/>
    </row>
    <row r="295" spans="4:4">
      <c r="D295" s="43"/>
    </row>
    <row r="296" spans="4:4">
      <c r="D296" s="43"/>
    </row>
    <row r="297" spans="4:4">
      <c r="D297" s="43"/>
    </row>
    <row r="298" spans="4:4">
      <c r="D298" s="43"/>
    </row>
    <row r="299" spans="4:4">
      <c r="D299" s="43"/>
    </row>
    <row r="300" spans="4:4">
      <c r="D300" s="43"/>
    </row>
    <row r="301" spans="4:4">
      <c r="D301" s="43"/>
    </row>
    <row r="302" spans="4:4">
      <c r="D302" s="43"/>
    </row>
    <row r="303" spans="4:4">
      <c r="D303" s="43"/>
    </row>
    <row r="304" spans="4:4">
      <c r="D304" s="43"/>
    </row>
    <row r="305" spans="4:4">
      <c r="D305" s="43"/>
    </row>
    <row r="306" spans="4:4">
      <c r="D306" s="43"/>
    </row>
    <row r="307" spans="4:4">
      <c r="D307" s="43"/>
    </row>
    <row r="308" spans="4:4">
      <c r="D308" s="43"/>
    </row>
    <row r="309" spans="4:4">
      <c r="D309" s="43"/>
    </row>
    <row r="310" spans="4:4">
      <c r="D310" s="43"/>
    </row>
    <row r="311" spans="4:4">
      <c r="D311" s="43"/>
    </row>
    <row r="312" spans="4:4">
      <c r="D312" s="43"/>
    </row>
    <row r="313" spans="4:4">
      <c r="D313" s="43"/>
    </row>
    <row r="314" spans="4:4">
      <c r="D314" s="43"/>
    </row>
    <row r="315" spans="4:4">
      <c r="D315" s="43"/>
    </row>
    <row r="316" spans="4:4">
      <c r="D316" s="43"/>
    </row>
    <row r="317" spans="4:4">
      <c r="D317" s="43"/>
    </row>
    <row r="318" spans="4:4">
      <c r="D318" s="43"/>
    </row>
    <row r="319" spans="4:4">
      <c r="D319" s="43"/>
    </row>
    <row r="320" spans="4:4">
      <c r="D320" s="43"/>
    </row>
    <row r="321" spans="4:4">
      <c r="D321" s="43"/>
    </row>
    <row r="322" spans="4:4">
      <c r="D322" s="43"/>
    </row>
    <row r="323" spans="4:4">
      <c r="D323" s="43"/>
    </row>
    <row r="324" spans="4:4">
      <c r="D324" s="43"/>
    </row>
    <row r="325" spans="4:4">
      <c r="D325" s="43"/>
    </row>
    <row r="326" spans="4:4">
      <c r="D326" s="43"/>
    </row>
    <row r="327" spans="4:4">
      <c r="D327" s="43"/>
    </row>
    <row r="328" spans="4:4">
      <c r="D328" s="43"/>
    </row>
    <row r="329" spans="4:4">
      <c r="D329" s="43"/>
    </row>
    <row r="330" spans="4:4">
      <c r="D330" s="43"/>
    </row>
    <row r="331" spans="4:4">
      <c r="D331" s="43"/>
    </row>
    <row r="332" spans="4:4">
      <c r="D332" s="43"/>
    </row>
    <row r="333" spans="4:4">
      <c r="D333" s="43"/>
    </row>
    <row r="334" spans="4:4">
      <c r="D334" s="43"/>
    </row>
    <row r="335" spans="4:4">
      <c r="D335" s="43"/>
    </row>
    <row r="336" spans="4:4">
      <c r="D336" s="43"/>
    </row>
    <row r="337" spans="4:4">
      <c r="D337" s="43"/>
    </row>
    <row r="338" spans="4:4">
      <c r="D338" s="43"/>
    </row>
    <row r="339" spans="4:4">
      <c r="D339" s="43"/>
    </row>
    <row r="340" spans="4:4">
      <c r="D340" s="43"/>
    </row>
    <row r="341" spans="4:4">
      <c r="D341" s="43"/>
    </row>
    <row r="342" spans="4:4">
      <c r="D342" s="43"/>
    </row>
    <row r="343" spans="4:4">
      <c r="D343" s="43"/>
    </row>
    <row r="344" spans="4:4">
      <c r="D344" s="43"/>
    </row>
    <row r="345" spans="4:4">
      <c r="D345" s="43"/>
    </row>
    <row r="346" spans="4:4">
      <c r="D346" s="43"/>
    </row>
    <row r="347" spans="4:4">
      <c r="D347" s="43"/>
    </row>
    <row r="348" spans="4:4">
      <c r="D348" s="43"/>
    </row>
    <row r="349" spans="4:4">
      <c r="D349" s="43"/>
    </row>
    <row r="350" spans="4:4">
      <c r="D350" s="43"/>
    </row>
    <row r="351" spans="4:4">
      <c r="D351" s="43"/>
    </row>
    <row r="352" spans="4:4">
      <c r="D352" s="43"/>
    </row>
    <row r="353" spans="4:4">
      <c r="D353" s="43"/>
    </row>
    <row r="354" spans="4:4">
      <c r="D354" s="43"/>
    </row>
    <row r="355" spans="4:4">
      <c r="D355" s="43"/>
    </row>
    <row r="356" spans="4:4">
      <c r="D356" s="43"/>
    </row>
  </sheetData>
  <mergeCells count="14">
    <mergeCell ref="A70:F70"/>
    <mergeCell ref="A80:F80"/>
    <mergeCell ref="A86:F86"/>
    <mergeCell ref="A36:F36"/>
    <mergeCell ref="A48:F48"/>
    <mergeCell ref="A53:F53"/>
    <mergeCell ref="A60:F60"/>
    <mergeCell ref="A67:F67"/>
    <mergeCell ref="A2:F2"/>
    <mergeCell ref="A11:F11"/>
    <mergeCell ref="A17:F17"/>
    <mergeCell ref="A26:F26"/>
    <mergeCell ref="A25:F25"/>
    <mergeCell ref="B101:E101"/>
  </mergeCells>
  <printOptions horizontalCentered="1" verticalCentered="1"/>
  <pageMargins left="0.7" right="0.7" top="0.39" bottom="0.57999999999999996" header="0.21" footer="0.3"/>
  <pageSetup paperSize="9" fitToHeight="0" orientation="landscape" r:id="rId1"/>
  <headerFooter>
    <oddFooter>&amp;C&amp;P з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КП</vt:lpstr>
      <vt:lpstr>Лист2</vt:lpstr>
      <vt:lpstr>КП!Заголовки_для_печати</vt:lpstr>
      <vt:lpstr>КП!Область_печати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dolgopolova.iryna</dc:creator>
  <cp:lastModifiedBy>Админ</cp:lastModifiedBy>
  <cp:revision>1</cp:revision>
  <cp:lastPrinted>2018-08-23T14:50:42Z</cp:lastPrinted>
  <dcterms:created xsi:type="dcterms:W3CDTF">2012-06-24T07:09:18Z</dcterms:created>
  <dcterms:modified xsi:type="dcterms:W3CDTF">2018-08-23T15:45:05Z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*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