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45" yWindow="-15" windowWidth="19320" windowHeight="4920" tabRatio="500"/>
  </bookViews>
  <sheets>
    <sheet name="КП" sheetId="1" r:id="rId1"/>
  </sheets>
  <definedNames>
    <definedName name="_xlnm._FilterDatabase" localSheetId="0" hidden="1">КП!$A$1:$F$80</definedName>
    <definedName name="_xlnm.Print_Titles" localSheetId="0">КП!$1:$1</definedName>
    <definedName name="_xlnm.Print_Area" localSheetId="0">КП!$A$1:$F$80</definedName>
  </definedNames>
  <calcPr calcId="125725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0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4"/>
  <c r="F3"/>
  <c r="A80" l="1"/>
</calcChain>
</file>

<file path=xl/sharedStrings.xml><?xml version="1.0" encoding="utf-8"?>
<sst xmlns="http://schemas.openxmlformats.org/spreadsheetml/2006/main" count="157" uniqueCount="93">
  <si>
    <t>№ п/п</t>
  </si>
  <si>
    <t>шт</t>
  </si>
  <si>
    <t>Наименование работ</t>
  </si>
  <si>
    <t>Кол-во</t>
  </si>
  <si>
    <t>Цена, грн</t>
  </si>
  <si>
    <t>Стоимость, грн</t>
  </si>
  <si>
    <t>Ед.изм.</t>
  </si>
  <si>
    <t>Итого работ</t>
  </si>
  <si>
    <t>т</t>
  </si>
  <si>
    <t>Навантаження смiття вручну</t>
  </si>
  <si>
    <t>м</t>
  </si>
  <si>
    <t>Перевезення сміття до 30 км</t>
  </si>
  <si>
    <t>Монтаж металоконструкцiй пандусу</t>
  </si>
  <si>
    <t xml:space="preserve"> </t>
  </si>
  <si>
    <t>Розбирання асфальтобетонних покриттiв вручну</t>
  </si>
  <si>
    <t>Установлення поручнів на сходових площадках</t>
  </si>
  <si>
    <t>Монтаж бортику пандусу</t>
  </si>
  <si>
    <t>Ремонт бетонних східців</t>
  </si>
  <si>
    <t>Улаштування вставок у кам'яних східцях</t>
  </si>
  <si>
    <t>1 м2</t>
  </si>
  <si>
    <t xml:space="preserve">Розділ. Влаштування мощення </t>
  </si>
  <si>
    <t>Розбирання щебеневих покриттiв та основ</t>
  </si>
  <si>
    <t>Установлення бетонних поребрикiв на щебеневу основу</t>
  </si>
  <si>
    <t>Розділ. Заміна дверних блоків.</t>
  </si>
  <si>
    <t>Знiмання дверних полотен</t>
  </si>
  <si>
    <t>Знiмання наличникiв</t>
  </si>
  <si>
    <t>Розділ. Внутрішні відкоси</t>
  </si>
  <si>
    <t>Розділ. Стеля</t>
  </si>
  <si>
    <t>Улаштування каркасу підвісних стель "Армстронг"</t>
  </si>
  <si>
    <t>Укладання плит стельових в каркас стелі "Армстронг"</t>
  </si>
  <si>
    <t>Розділ. Стiни</t>
  </si>
  <si>
    <t>Розбирання кам'яної кладки простих стiн iз цегли</t>
  </si>
  <si>
    <t>Установлення вентиляторiв у квартирах [витяжка]</t>
  </si>
  <si>
    <t>Замiна вентиляцiйних грат</t>
  </si>
  <si>
    <t>Установлення металевих поручнів для інвалідів</t>
  </si>
  <si>
    <t>Розділ. Підлоги</t>
  </si>
  <si>
    <t>Розбирання плiнтусiв із плитки</t>
  </si>
  <si>
    <t>Розбирання покриттiв пiдлог з керамiчних плиток</t>
  </si>
  <si>
    <t>Розбирання цементних покриттiв пiдлог</t>
  </si>
  <si>
    <t>Розділ. Сантехнічні роботи</t>
  </si>
  <si>
    <t>Демонтаж раковин [умивальникiв]</t>
  </si>
  <si>
    <t>Демонтаж унiтазiв зi змивними бачками</t>
  </si>
  <si>
    <t>Установлення кранів</t>
  </si>
  <si>
    <t>Розділ. Електромонтажні роботи</t>
  </si>
  <si>
    <t>Демонтаж схованої електропроводки</t>
  </si>
  <si>
    <t>Демонтаж свiтильникiв для люмiнесцентних ламп</t>
  </si>
  <si>
    <t>Монтаж свiтильникiв</t>
  </si>
  <si>
    <t>Розділ. Інші роботи</t>
  </si>
  <si>
    <t>Різання горизонтальної поверхні бетонних конструкцій нарізчиком швів GSА-20LS HYDRОSTRЕSS, глибина різання 200 мм</t>
  </si>
  <si>
    <t>Додавати або виключати на кожні 10 мм зміни глибини різання горизонтальної поверхні бетонних конструкцій нарізчиком швів GSА-20LS HYDRОSTRЕSS</t>
  </si>
  <si>
    <t>Копання ям вручну глибиною до 1,5 м пiд будiвельнi конструкцiї, група ґрунту 2</t>
  </si>
  <si>
    <t xml:space="preserve">Улаштування пiдстильних та вирiвнювальних шарiв </t>
  </si>
  <si>
    <t>Улаштування стрічкових фундаментів: залізобетонних, при ширині по верху понад 1000 мм</t>
  </si>
  <si>
    <t>Улаштування покриттів східців і підсхідців з керамiчних плиток на розчині із сухої клеючої суміші</t>
  </si>
  <si>
    <t>Зовнішнє облицювання по бетонній поверхні стін і колон керамічними окремими плитками на полімерцементній мастиці</t>
  </si>
  <si>
    <t>Улаштування покриттів з лінолеуму ПВХ-ТАRKЕTT на клеї зі зварюванням полотнища у стиках</t>
  </si>
  <si>
    <t>Улаштування дорожнiх корит напiвкоритного профiлю з застосуванням автогрейдерiв, глибина корита понад 250 мм до 500 мм</t>
  </si>
  <si>
    <t>Засипання вручну траншей, пазух котлованiв та ям, група ґрунту 1</t>
  </si>
  <si>
    <t>Ущiльнення ґрунту пневматичними трамбiвками, група ґрунту 1-2</t>
  </si>
  <si>
    <t>Улаштування одношарових основ товщиною 12 см iз щебеню фракцiї 70-120 мм</t>
  </si>
  <si>
    <t>Улаштування покриттiв з дрiбнорозмiрних фiгурних елементiв мощення [ФЭМ]</t>
  </si>
  <si>
    <t>Різання дрiбнорозмiрних фiгурних елементiв мощення [ФЭМ]</t>
  </si>
  <si>
    <t>Демонтаж дверних коробок в кам'яних стiнах з вiдбиванням штукатурки в укосах</t>
  </si>
  <si>
    <t>Заповнення дверних прорiзiв готовими дверними блоками площею до 2 м2 з металопластику у кам'яни хстiнах</t>
  </si>
  <si>
    <t>Заповнення дверних прорiзiв готовими дверними блоками площею бiльше 3 м2 з металопластику у кам'яних стiнах</t>
  </si>
  <si>
    <t>Улаштування обшивки укосів гіпсокартонними і гіпсоволокнистими листами з кріпленням на клеї</t>
  </si>
  <si>
    <t>Безпіщане накриття поверхонь стін розчином із клейового гіпсу [типу "сатенгіпс"] товщиною шару 1 мм при нанесенні за 2 рази</t>
  </si>
  <si>
    <t>Безпіщане накриття поверхонь стін розчином із клейового гіпсу [типу "сатенгіпс"], на кожний шар товщиною 0,5 мм додавати або вилучати (додавати до товщини 2 мм.)</t>
  </si>
  <si>
    <t>Полiпшене фарбування полiвiнiлацетатними водоемульсiйними сумiшами стiн по збiрних конструкцiях, пiдготовлених пiд фарбування</t>
  </si>
  <si>
    <t>Мурування внутрiшнiх стiн iз керамiчної, силiкатної або порожнистої цегли при висотi поверху до 4 м</t>
  </si>
  <si>
    <t>Розбирання облицювання стiн з керамiчних глазурованих плиток</t>
  </si>
  <si>
    <t>Облицювання поверхонь стін керамiчними плитками на розчині із сухої клеючої суміші, число плиток в 1 м2 понад 7 до 12 шт</t>
  </si>
  <si>
    <t>(Демонтаж К-0,7)Монтаж дрiбних металоконструкцiй вагою до 0,1 т (демонтаж вентиляційного короба)</t>
  </si>
  <si>
    <t>Установлення вiшалок, пiдстаканникiв, поручнiв для ванн тощо</t>
  </si>
  <si>
    <t>Улаштування цементної стяжки товщиною 20 мм по бетоннiй основi площею до 20 м2</t>
  </si>
  <si>
    <t>На кожнi 5 мм змiни товщини шару цементної стяжки додавати або виключати (додавати до товщини 50 мм)</t>
  </si>
  <si>
    <t>Улаштування покриттів з керамічних плиток на розчині із сухої клеючої суміші, кількість плиток в 1 м2 понад 7 до 12 шт</t>
  </si>
  <si>
    <t>(Демонтаж К = 0,4)Прокладання трубопроводу водопостачання з труб сталевих водогазопровiдних оцинкованих дiаметром 20 мм</t>
  </si>
  <si>
    <t>Прокладання трубопроводiв водопостачання з труб полiетиленових [поліпропіленових] напiрних дiаметром 20 мм</t>
  </si>
  <si>
    <t>(Демонтаж К=0,4)Прокладання трубопроводу по стiнах будiвель i в каналах iз труб чавунних каналiзацiйних дiаметром 100 мм</t>
  </si>
  <si>
    <t>Прокладання трубопроводiв каналiзацiї з полiетиленових труб дiаметром 110 мм</t>
  </si>
  <si>
    <t>Установлення умивальникiв одиночних з пiдведенням холодної та гарячої води</t>
  </si>
  <si>
    <t>Установлення унiтазiв з безпосередньо приєднаним бачком</t>
  </si>
  <si>
    <t>Монтаж полiетиленових труб для електропроводки дiаметром до 25 мм, укладених в борознах пiд заливку</t>
  </si>
  <si>
    <t>Затягування першого проводу перерiзом понад 2,5 мм2 до 6 мм2 в труби</t>
  </si>
  <si>
    <t>Установлення вимикачiв утопленого типу при схованiй проводцi, 2-клавiшних</t>
  </si>
  <si>
    <t>Установлення штепсельних розеток утопленого типу при схованiй проводцi</t>
  </si>
  <si>
    <t>м/різ</t>
  </si>
  <si>
    <t>м3</t>
  </si>
  <si>
    <t>мiсць</t>
  </si>
  <si>
    <t>м2</t>
  </si>
  <si>
    <t>к-т</t>
  </si>
  <si>
    <t>Влаштування пандусу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</si>
</sst>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_₴_-;\-* #,##0.00_₴_-;_-* &quot;-&quot;??_₴_-;_-@_-"/>
  </numFmts>
  <fonts count="42">
    <font>
      <sz val="11"/>
      <color rgb="FF000000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entury Gothic"/>
      <family val="2"/>
      <charset val="204"/>
    </font>
    <font>
      <sz val="11"/>
      <color rgb="FFFFFFFF"/>
      <name val="Century Gothic"/>
      <family val="2"/>
      <charset val="204"/>
    </font>
    <font>
      <sz val="11"/>
      <name val="Century Gothic"/>
      <family val="2"/>
      <charset val="204"/>
    </font>
    <font>
      <sz val="8"/>
      <name val="Century Gothic"/>
      <family val="2"/>
      <charset val="204"/>
    </font>
    <font>
      <sz val="26"/>
      <color rgb="FF000000"/>
      <name val="Century Gothic"/>
      <family val="2"/>
      <charset val="204"/>
    </font>
    <font>
      <b/>
      <sz val="11"/>
      <color rgb="FF000000"/>
      <name val="Century Gothic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b/>
      <sz val="15"/>
      <color theme="3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8"/>
      <color theme="3"/>
      <name val="Calibri Light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0000"/>
      <name val="Arial"/>
      <family val="2"/>
    </font>
    <font>
      <u/>
      <sz val="11"/>
      <color theme="10"/>
      <name val="Century Gothic"/>
      <family val="2"/>
      <charset val="204"/>
    </font>
    <font>
      <u/>
      <sz val="11"/>
      <color theme="11"/>
      <name val="Century Gothic"/>
      <family val="2"/>
      <charset val="204"/>
    </font>
    <font>
      <sz val="12"/>
      <color theme="1"/>
      <name val="Century Gothic"/>
      <family val="2"/>
      <charset val="204"/>
    </font>
    <font>
      <b/>
      <sz val="12"/>
      <color rgb="FF000000"/>
      <name val="Century Gothic"/>
      <family val="2"/>
      <charset val="204"/>
    </font>
    <font>
      <b/>
      <sz val="16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1"/>
      <color theme="3"/>
      <name val="Century Gothic"/>
      <family val="2"/>
      <charset val="204"/>
    </font>
    <font>
      <b/>
      <sz val="12"/>
      <color theme="3"/>
      <name val="Century Gothic"/>
      <family val="2"/>
      <charset val="204"/>
    </font>
    <font>
      <b/>
      <sz val="12"/>
      <color theme="4" tint="-0.499984740745262"/>
      <name val="Century Gothic"/>
      <family val="2"/>
      <charset val="204"/>
    </font>
    <font>
      <b/>
      <sz val="11"/>
      <color theme="4" tint="-0.499984740745262"/>
      <name val="Century Gothic"/>
      <family val="2"/>
      <charset val="204"/>
    </font>
    <font>
      <b/>
      <sz val="11"/>
      <color rgb="FF0070C0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color rgb="FF000000"/>
      <name val="Century Gothic"/>
      <family val="2"/>
      <charset val="204"/>
    </font>
    <font>
      <b/>
      <sz val="16"/>
      <color theme="3"/>
      <name val="Century Gothic"/>
      <family val="2"/>
      <charset val="204"/>
    </font>
    <font>
      <b/>
      <sz val="16"/>
      <color rgb="FF0070C0"/>
      <name val="Century Gothic"/>
      <family val="2"/>
      <charset val="204"/>
    </font>
    <font>
      <b/>
      <sz val="14"/>
      <color theme="3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rgb="FF0070C0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7A7A7A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 style="thin">
        <color rgb="FF5F5F5F"/>
      </left>
      <right style="thin">
        <color rgb="FF5F5F5F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F5F5F"/>
      </left>
      <right/>
      <top style="medium">
        <color auto="1"/>
      </top>
      <bottom style="medium">
        <color auto="1"/>
      </bottom>
      <diagonal/>
    </border>
    <border>
      <left/>
      <right style="thin">
        <color rgb="FF5F5F5F"/>
      </right>
      <top style="medium">
        <color auto="1"/>
      </top>
      <bottom style="medium">
        <color auto="1"/>
      </bottom>
      <diagonal/>
    </border>
  </borders>
  <cellStyleXfs count="55">
    <xf numFmtId="0" fontId="0" fillId="0" borderId="0"/>
    <xf numFmtId="0" fontId="5" fillId="2" borderId="0" applyBorder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3" fillId="0" borderId="0"/>
    <xf numFmtId="0" fontId="15" fillId="0" borderId="0"/>
    <xf numFmtId="0" fontId="2" fillId="0" borderId="0"/>
    <xf numFmtId="0" fontId="2" fillId="4" borderId="0" applyNumberFormat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8" fillId="0" borderId="0"/>
    <xf numFmtId="0" fontId="20" fillId="0" borderId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/>
    <xf numFmtId="0" fontId="4" fillId="0" borderId="0" xfId="0" applyFont="1" applyAlignment="1"/>
    <xf numFmtId="0" fontId="7" fillId="0" borderId="0" xfId="0" applyFont="1" applyFill="1" applyBorder="1" applyAlignment="1"/>
    <xf numFmtId="0" fontId="12" fillId="0" borderId="0" xfId="0" applyFont="1" applyAlignment="1"/>
    <xf numFmtId="0" fontId="4" fillId="3" borderId="0" xfId="0" applyFont="1" applyFill="1" applyAlignment="1"/>
    <xf numFmtId="0" fontId="4" fillId="3" borderId="0" xfId="0" applyFont="1" applyFill="1" applyBorder="1" applyAlignment="1"/>
    <xf numFmtId="0" fontId="7" fillId="3" borderId="0" xfId="0" applyFont="1" applyFill="1" applyBorder="1" applyAlignment="1"/>
    <xf numFmtId="0" fontId="12" fillId="3" borderId="0" xfId="0" applyFont="1" applyFill="1" applyAlignment="1"/>
    <xf numFmtId="0" fontId="14" fillId="0" borderId="5" xfId="3" applyNumberFormat="1" applyFont="1" applyBorder="1" applyAlignment="1"/>
    <xf numFmtId="0" fontId="12" fillId="3" borderId="5" xfId="0" applyFont="1" applyFill="1" applyBorder="1" applyAlignment="1"/>
    <xf numFmtId="0" fontId="12" fillId="0" borderId="5" xfId="0" applyFont="1" applyBorder="1" applyAlignment="1"/>
    <xf numFmtId="0" fontId="0" fillId="0" borderId="5" xfId="0" applyBorder="1"/>
    <xf numFmtId="0" fontId="13" fillId="0" borderId="6" xfId="2" applyNumberFormat="1" applyFont="1" applyBorder="1" applyAlignment="1"/>
    <xf numFmtId="0" fontId="25" fillId="0" borderId="5" xfId="0" applyFont="1" applyBorder="1" applyAlignment="1">
      <alignment vertical="top" wrapText="1"/>
    </xf>
    <xf numFmtId="0" fontId="12" fillId="3" borderId="8" xfId="0" applyFont="1" applyFill="1" applyBorder="1" applyAlignment="1"/>
    <xf numFmtId="0" fontId="8" fillId="3" borderId="0" xfId="0" applyFont="1" applyFill="1" applyBorder="1" applyAlignment="1"/>
    <xf numFmtId="0" fontId="6" fillId="3" borderId="0" xfId="0" applyFont="1" applyFill="1" applyBorder="1" applyAlignment="1"/>
    <xf numFmtId="0" fontId="12" fillId="3" borderId="0" xfId="0" applyFont="1" applyFill="1" applyBorder="1" applyAlignment="1"/>
    <xf numFmtId="0" fontId="6" fillId="0" borderId="0" xfId="0" applyFont="1" applyAlignment="1">
      <alignment horizontal="center"/>
    </xf>
    <xf numFmtId="4" fontId="29" fillId="0" borderId="8" xfId="2" applyNumberFormat="1" applyFont="1" applyBorder="1" applyAlignment="1">
      <alignment horizontal="center"/>
    </xf>
    <xf numFmtId="0" fontId="26" fillId="0" borderId="2" xfId="1" applyFont="1" applyFill="1" applyBorder="1" applyAlignment="1" applyProtection="1">
      <alignment horizontal="center" vertical="center" wrapText="1"/>
      <protection hidden="1"/>
    </xf>
    <xf numFmtId="4" fontId="30" fillId="0" borderId="7" xfId="2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5" xfId="1" applyFont="1" applyFill="1" applyBorder="1" applyAlignment="1" applyProtection="1">
      <alignment horizontal="center" vertical="center" wrapText="1"/>
      <protection hidden="1"/>
    </xf>
    <xf numFmtId="4" fontId="31" fillId="0" borderId="5" xfId="2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6" fillId="0" borderId="1" xfId="1" applyFont="1" applyFill="1" applyBorder="1" applyAlignment="1" applyProtection="1">
      <alignment horizontal="center" vertical="center" wrapText="1"/>
      <protection hidden="1"/>
    </xf>
    <xf numFmtId="0" fontId="32" fillId="0" borderId="10" xfId="1" applyFont="1" applyFill="1" applyBorder="1" applyAlignment="1" applyProtection="1">
      <alignment horizontal="center" vertical="center" wrapText="1"/>
      <protection hidden="1"/>
    </xf>
    <xf numFmtId="0" fontId="32" fillId="0" borderId="9" xfId="1" applyFont="1" applyFill="1" applyBorder="1" applyAlignment="1" applyProtection="1">
      <alignment horizontal="center" vertical="center" wrapText="1"/>
      <protection hidden="1"/>
    </xf>
    <xf numFmtId="0" fontId="30" fillId="0" borderId="5" xfId="2" applyNumberFormat="1" applyFont="1" applyBorder="1" applyAlignment="1"/>
    <xf numFmtId="4" fontId="29" fillId="0" borderId="5" xfId="2" applyNumberFormat="1" applyFont="1" applyBorder="1" applyAlignment="1">
      <alignment horizontal="center"/>
    </xf>
    <xf numFmtId="4" fontId="33" fillId="0" borderId="5" xfId="2" applyNumberFormat="1" applyFont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1" fillId="0" borderId="9" xfId="1" applyFont="1" applyFill="1" applyBorder="1" applyAlignment="1" applyProtection="1">
      <alignment horizontal="center" wrapText="1"/>
      <protection hidden="1"/>
    </xf>
    <xf numFmtId="0" fontId="34" fillId="0" borderId="5" xfId="0" applyFont="1" applyBorder="1" applyAlignment="1">
      <alignment horizontal="center" wrapText="1"/>
    </xf>
    <xf numFmtId="0" fontId="35" fillId="0" borderId="0" xfId="0" applyFont="1" applyAlignment="1">
      <alignment horizontal="center"/>
    </xf>
    <xf numFmtId="4" fontId="14" fillId="0" borderId="5" xfId="3" applyNumberFormat="1" applyFont="1" applyBorder="1" applyAlignment="1">
      <alignment horizontal="center"/>
    </xf>
    <xf numFmtId="4" fontId="9" fillId="0" borderId="5" xfId="1" applyNumberFormat="1" applyFont="1" applyFill="1" applyBorder="1" applyAlignment="1" applyProtection="1">
      <alignment horizontal="right" wrapText="1"/>
    </xf>
    <xf numFmtId="0" fontId="27" fillId="6" borderId="6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34" fillId="0" borderId="8" xfId="0" applyFont="1" applyBorder="1" applyAlignment="1">
      <alignment horizontal="center" wrapText="1"/>
    </xf>
    <xf numFmtId="0" fontId="36" fillId="0" borderId="5" xfId="0" applyFont="1" applyBorder="1" applyAlignment="1">
      <alignment vertical="top" wrapText="1"/>
    </xf>
    <xf numFmtId="0" fontId="36" fillId="0" borderId="6" xfId="0" applyFont="1" applyBorder="1" applyAlignment="1">
      <alignment vertical="top" wrapText="1"/>
    </xf>
    <xf numFmtId="0" fontId="36" fillId="0" borderId="8" xfId="0" applyFont="1" applyBorder="1" applyAlignment="1">
      <alignment horizontal="center" vertical="center"/>
    </xf>
    <xf numFmtId="0" fontId="34" fillId="3" borderId="8" xfId="0" applyFont="1" applyFill="1" applyBorder="1" applyAlignment="1">
      <alignment horizontal="center"/>
    </xf>
    <xf numFmtId="0" fontId="26" fillId="0" borderId="5" xfId="0" applyFont="1" applyBorder="1" applyAlignment="1">
      <alignment horizontal="center" vertical="top" wrapText="1"/>
    </xf>
    <xf numFmtId="0" fontId="27" fillId="5" borderId="6" xfId="0" applyFont="1" applyFill="1" applyBorder="1" applyAlignment="1">
      <alignment horizontal="center" wrapText="1"/>
    </xf>
    <xf numFmtId="0" fontId="27" fillId="5" borderId="5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center" vertical="center"/>
    </xf>
    <xf numFmtId="4" fontId="37" fillId="5" borderId="5" xfId="2" applyNumberFormat="1" applyFont="1" applyFill="1" applyBorder="1" applyAlignment="1">
      <alignment horizontal="center"/>
    </xf>
    <xf numFmtId="4" fontId="38" fillId="5" borderId="5" xfId="2" applyNumberFormat="1" applyFont="1" applyFill="1" applyBorder="1" applyAlignment="1">
      <alignment horizontal="center"/>
    </xf>
    <xf numFmtId="0" fontId="37" fillId="5" borderId="5" xfId="2" applyNumberFormat="1" applyFont="1" applyFill="1" applyBorder="1" applyAlignment="1">
      <alignment horizontal="center"/>
    </xf>
    <xf numFmtId="0" fontId="39" fillId="5" borderId="5" xfId="2" applyNumberFormat="1" applyFont="1" applyFill="1" applyBorder="1" applyAlignment="1"/>
    <xf numFmtId="0" fontId="40" fillId="5" borderId="5" xfId="0" applyFont="1" applyFill="1" applyBorder="1" applyAlignment="1">
      <alignment horizontal="center" wrapText="1"/>
    </xf>
    <xf numFmtId="4" fontId="39" fillId="5" borderId="5" xfId="2" applyNumberFormat="1" applyFont="1" applyFill="1" applyBorder="1" applyAlignment="1">
      <alignment horizontal="center"/>
    </xf>
    <xf numFmtId="4" fontId="41" fillId="5" borderId="5" xfId="2" applyNumberFormat="1" applyFont="1" applyFill="1" applyBorder="1" applyAlignment="1">
      <alignment horizontal="center"/>
    </xf>
    <xf numFmtId="0" fontId="40" fillId="5" borderId="6" xfId="0" applyFont="1" applyFill="1" applyBorder="1" applyAlignment="1">
      <alignment horizontal="center" wrapText="1"/>
    </xf>
    <xf numFmtId="0" fontId="40" fillId="5" borderId="8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/>
    </xf>
  </cellXfs>
  <cellStyles count="55">
    <cellStyle name="20% — акцент1 2" xfId="7"/>
    <cellStyle name="20% — акцент1 3" xfId="12"/>
    <cellStyle name="Comma 2" xfId="13"/>
    <cellStyle name="Normal 19" xfId="14"/>
    <cellStyle name="Normal 3" xfId="22"/>
    <cellStyle name="Normal_Золотая смета" xfId="8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Заголовок 1" xfId="2" builtinId="16"/>
    <cellStyle name="Итог" xfId="3" builtinId="25"/>
    <cellStyle name="Название 2" xfId="9"/>
    <cellStyle name="Обычный" xfId="0" builtinId="0"/>
    <cellStyle name="Обычный 16" xfId="4"/>
    <cellStyle name="Обычный 16 2" xfId="15"/>
    <cellStyle name="Обычный 2" xfId="6"/>
    <cellStyle name="Обычный 2 2" xfId="5"/>
    <cellStyle name="Обычный 2 3" xfId="16"/>
    <cellStyle name="Обычный 3" xfId="17"/>
    <cellStyle name="Обычный 4" xfId="1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Пояснение" xfId="1" builtinId="53" customBuiltin="1"/>
    <cellStyle name="Пояснение 2" xfId="18"/>
    <cellStyle name="Процентный 2" xfId="10"/>
    <cellStyle name="Процентный 3" xfId="19"/>
    <cellStyle name="Финансовый 2" xfId="20"/>
    <cellStyle name="Финансовый 2 2" xfId="2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4CA"/>
      <rgbColor rgb="FFF2F2F2"/>
      <rgbColor rgb="FF660066"/>
      <rgbColor rgb="FFE67C7F"/>
      <rgbColor rgb="FF0066CC"/>
      <rgbColor rgb="FFE4E4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76092"/>
      <rgbColor rgb="FF33CCCC"/>
      <rgbColor rgb="FF99CC00"/>
      <rgbColor rgb="FFF5C201"/>
      <rgbColor rgb="FFFF9900"/>
      <rgbColor rgb="FFFF6600"/>
      <rgbColor rgb="FF5F5F5F"/>
      <rgbColor rgb="FF7A7A7A"/>
      <rgbColor rgb="FF003366"/>
      <rgbColor rgb="FF339966"/>
      <rgbColor rgb="FF003300"/>
      <rgbColor rgb="FF333300"/>
      <rgbColor rgb="FFD1282E"/>
      <rgbColor rgb="FF993366"/>
      <rgbColor rgb="FF3D5185"/>
      <rgbColor rgb="FF5C5C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66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T335"/>
  <sheetViews>
    <sheetView showGridLines="0" tabSelected="1" zoomScale="85" zoomScaleNormal="85" zoomScaleSheetLayoutView="70" zoomScalePageLayoutView="70" workbookViewId="0">
      <selection activeCell="D14" sqref="D14"/>
    </sheetView>
  </sheetViews>
  <sheetFormatPr defaultColWidth="8.75" defaultRowHeight="16.5"/>
  <cols>
    <col min="1" max="1" width="5" style="1" customWidth="1"/>
    <col min="2" max="2" width="59.25" style="2" customWidth="1"/>
    <col min="3" max="3" width="8.625" style="36" customWidth="1"/>
    <col min="4" max="4" width="11.5" style="23" customWidth="1"/>
    <col min="5" max="5" width="13.25" style="19" customWidth="1"/>
    <col min="6" max="6" width="14.5" style="19" customWidth="1"/>
    <col min="7" max="35" width="8.75" style="6"/>
    <col min="36" max="212" width="8.75" style="5"/>
    <col min="213" max="1008" width="8.75" style="2"/>
  </cols>
  <sheetData>
    <row r="1" spans="1:212" s="3" customFormat="1" ht="33.75" thickBot="1">
      <c r="A1" s="27" t="s">
        <v>0</v>
      </c>
      <c r="B1" s="21" t="s">
        <v>2</v>
      </c>
      <c r="C1" s="34" t="s">
        <v>6</v>
      </c>
      <c r="D1" s="24" t="s">
        <v>3</v>
      </c>
      <c r="E1" s="28" t="s">
        <v>4</v>
      </c>
      <c r="F1" s="29" t="s">
        <v>5</v>
      </c>
      <c r="G1" s="1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</row>
    <row r="2" spans="1:212" s="11" customFormat="1" ht="19.5" customHeight="1">
      <c r="A2" s="39" t="s">
        <v>92</v>
      </c>
      <c r="B2" s="40"/>
      <c r="C2" s="40"/>
      <c r="D2" s="40"/>
      <c r="E2" s="40"/>
      <c r="F2" s="40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5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</row>
    <row r="3" spans="1:212" s="11" customFormat="1" ht="17.25">
      <c r="A3" s="30"/>
      <c r="B3" s="14"/>
      <c r="C3" s="35"/>
      <c r="D3" s="33"/>
      <c r="E3" s="31"/>
      <c r="F3" s="32">
        <f>D3*E3</f>
        <v>0</v>
      </c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5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</row>
    <row r="4" spans="1:212" s="11" customFormat="1" ht="17.25">
      <c r="A4" s="30"/>
      <c r="B4" s="42" t="s">
        <v>12</v>
      </c>
      <c r="C4" s="41" t="s">
        <v>8</v>
      </c>
      <c r="D4" s="33">
        <v>2.5000000000000001E-2</v>
      </c>
      <c r="E4" s="31"/>
      <c r="F4" s="32">
        <f>E4*D4</f>
        <v>0</v>
      </c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5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</row>
    <row r="5" spans="1:212" s="11" customFormat="1" ht="51.75">
      <c r="A5" s="30"/>
      <c r="B5" s="42" t="s">
        <v>48</v>
      </c>
      <c r="C5" s="41" t="s">
        <v>87</v>
      </c>
      <c r="D5" s="33">
        <v>34</v>
      </c>
      <c r="E5" s="31"/>
      <c r="F5" s="32">
        <f t="shared" ref="F5:F67" si="0">E5*D5</f>
        <v>0</v>
      </c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5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</row>
    <row r="6" spans="1:212" s="11" customFormat="1" ht="51.75">
      <c r="A6" s="30"/>
      <c r="B6" s="42" t="s">
        <v>49</v>
      </c>
      <c r="C6" s="41"/>
      <c r="D6" s="33">
        <v>34</v>
      </c>
      <c r="E6" s="31"/>
      <c r="F6" s="32">
        <f t="shared" si="0"/>
        <v>0</v>
      </c>
      <c r="G6" s="17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5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</row>
    <row r="7" spans="1:212" s="11" customFormat="1" ht="17.25">
      <c r="A7" s="30"/>
      <c r="B7" s="43" t="s">
        <v>14</v>
      </c>
      <c r="C7" s="46" t="s">
        <v>88</v>
      </c>
      <c r="D7" s="44">
        <v>3.4000000000000004</v>
      </c>
      <c r="E7" s="31"/>
      <c r="F7" s="32">
        <f t="shared" si="0"/>
        <v>0</v>
      </c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5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</row>
    <row r="8" spans="1:212" s="11" customFormat="1" ht="34.5">
      <c r="A8" s="30"/>
      <c r="B8" s="43" t="s">
        <v>50</v>
      </c>
      <c r="C8" s="46" t="s">
        <v>88</v>
      </c>
      <c r="D8" s="44">
        <v>6</v>
      </c>
      <c r="E8" s="31"/>
      <c r="F8" s="32">
        <f t="shared" si="0"/>
        <v>0</v>
      </c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5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</row>
    <row r="9" spans="1:212" s="11" customFormat="1" ht="17.25">
      <c r="A9" s="30"/>
      <c r="B9" s="43" t="s">
        <v>51</v>
      </c>
      <c r="C9" s="46" t="s">
        <v>88</v>
      </c>
      <c r="D9" s="44">
        <v>0.4</v>
      </c>
      <c r="E9" s="31"/>
      <c r="F9" s="32">
        <f t="shared" si="0"/>
        <v>0</v>
      </c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5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</row>
    <row r="10" spans="1:212" s="11" customFormat="1" ht="34.5">
      <c r="A10" s="30"/>
      <c r="B10" s="43" t="s">
        <v>52</v>
      </c>
      <c r="C10" s="46" t="s">
        <v>88</v>
      </c>
      <c r="D10" s="44">
        <v>12.2</v>
      </c>
      <c r="E10" s="31"/>
      <c r="F10" s="32">
        <f t="shared" si="0"/>
        <v>0</v>
      </c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5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s="11" customFormat="1" ht="17.25">
      <c r="A11" s="30"/>
      <c r="B11" s="43" t="s">
        <v>15</v>
      </c>
      <c r="C11" s="46" t="s">
        <v>10</v>
      </c>
      <c r="D11" s="44">
        <v>28.000000000000004</v>
      </c>
      <c r="E11" s="31"/>
      <c r="F11" s="32">
        <f t="shared" si="0"/>
        <v>0</v>
      </c>
      <c r="G11" s="1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5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</row>
    <row r="12" spans="1:212" s="11" customFormat="1" ht="17.25">
      <c r="A12" s="30"/>
      <c r="B12" s="43" t="s">
        <v>16</v>
      </c>
      <c r="C12" s="46" t="s">
        <v>8</v>
      </c>
      <c r="D12" s="44">
        <v>7.3</v>
      </c>
      <c r="E12" s="31"/>
      <c r="F12" s="32">
        <f t="shared" si="0"/>
        <v>0</v>
      </c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5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s="11" customFormat="1" ht="17.25">
      <c r="A13" s="30"/>
      <c r="B13" s="43" t="s">
        <v>17</v>
      </c>
      <c r="C13" s="46" t="s">
        <v>1</v>
      </c>
      <c r="D13" s="44">
        <v>10</v>
      </c>
      <c r="E13" s="31"/>
      <c r="F13" s="32">
        <f t="shared" si="0"/>
        <v>0</v>
      </c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5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s="11" customFormat="1" ht="17.25">
      <c r="A14" s="30"/>
      <c r="B14" s="43" t="s">
        <v>18</v>
      </c>
      <c r="C14" s="46" t="s">
        <v>89</v>
      </c>
      <c r="D14" s="44">
        <v>60</v>
      </c>
      <c r="E14" s="31"/>
      <c r="F14" s="32">
        <f t="shared" si="0"/>
        <v>0</v>
      </c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5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s="11" customFormat="1" ht="34.5">
      <c r="A15" s="30"/>
      <c r="B15" s="43" t="s">
        <v>53</v>
      </c>
      <c r="C15" s="46" t="s">
        <v>19</v>
      </c>
      <c r="D15" s="44">
        <v>32</v>
      </c>
      <c r="E15" s="31"/>
      <c r="F15" s="32">
        <f t="shared" si="0"/>
        <v>0</v>
      </c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5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</row>
    <row r="16" spans="1:212" s="11" customFormat="1" ht="51.75">
      <c r="A16" s="30"/>
      <c r="B16" s="43" t="s">
        <v>54</v>
      </c>
      <c r="C16" s="46" t="s">
        <v>90</v>
      </c>
      <c r="D16" s="44">
        <v>20</v>
      </c>
      <c r="E16" s="31"/>
      <c r="F16" s="32">
        <f t="shared" si="0"/>
        <v>0</v>
      </c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5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s="11" customFormat="1" ht="34.5">
      <c r="A17" s="30"/>
      <c r="B17" s="43" t="s">
        <v>55</v>
      </c>
      <c r="C17" s="46" t="s">
        <v>90</v>
      </c>
      <c r="D17" s="44">
        <v>10</v>
      </c>
      <c r="E17" s="31"/>
      <c r="F17" s="32">
        <f t="shared" si="0"/>
        <v>0</v>
      </c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5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</row>
    <row r="18" spans="1:212" s="11" customFormat="1" ht="20.25">
      <c r="A18" s="52"/>
      <c r="B18" s="47" t="s">
        <v>20</v>
      </c>
      <c r="C18" s="48" t="s">
        <v>13</v>
      </c>
      <c r="D18" s="49"/>
      <c r="E18" s="50"/>
      <c r="F18" s="51">
        <f t="shared" si="0"/>
        <v>0</v>
      </c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5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</row>
    <row r="19" spans="1:212" s="11" customFormat="1" ht="17.25">
      <c r="A19" s="30"/>
      <c r="B19" s="43" t="s">
        <v>21</v>
      </c>
      <c r="C19" s="46" t="s">
        <v>88</v>
      </c>
      <c r="D19" s="44">
        <v>18</v>
      </c>
      <c r="E19" s="31"/>
      <c r="F19" s="32">
        <f t="shared" si="0"/>
        <v>0</v>
      </c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5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s="11" customFormat="1" ht="51.75">
      <c r="A20" s="30"/>
      <c r="B20" s="43" t="s">
        <v>56</v>
      </c>
      <c r="C20" s="46" t="s">
        <v>90</v>
      </c>
      <c r="D20" s="44">
        <v>18</v>
      </c>
      <c r="E20" s="31"/>
      <c r="F20" s="32">
        <f t="shared" si="0"/>
        <v>0</v>
      </c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5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s="11" customFormat="1" ht="34.5">
      <c r="A21" s="30"/>
      <c r="B21" s="43" t="s">
        <v>57</v>
      </c>
      <c r="C21" s="46" t="s">
        <v>88</v>
      </c>
      <c r="D21" s="44">
        <v>3.5999999999999996</v>
      </c>
      <c r="E21" s="31"/>
      <c r="F21" s="32">
        <f t="shared" si="0"/>
        <v>0</v>
      </c>
      <c r="G21" s="17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5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s="11" customFormat="1" ht="34.5">
      <c r="A22" s="30"/>
      <c r="B22" s="43" t="s">
        <v>58</v>
      </c>
      <c r="C22" s="46" t="s">
        <v>88</v>
      </c>
      <c r="D22" s="44">
        <v>3.5999999999999996</v>
      </c>
      <c r="E22" s="31"/>
      <c r="F22" s="32">
        <f t="shared" si="0"/>
        <v>0</v>
      </c>
      <c r="G22" s="17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5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3" spans="1:212" s="11" customFormat="1" ht="34.5">
      <c r="A23" s="30"/>
      <c r="B23" s="43" t="s">
        <v>59</v>
      </c>
      <c r="C23" s="46" t="s">
        <v>90</v>
      </c>
      <c r="D23" s="44">
        <v>18</v>
      </c>
      <c r="E23" s="31"/>
      <c r="F23" s="32">
        <f t="shared" si="0"/>
        <v>0</v>
      </c>
      <c r="G23" s="17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5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</row>
    <row r="24" spans="1:212" s="11" customFormat="1" ht="34.5">
      <c r="A24" s="30"/>
      <c r="B24" s="43" t="s">
        <v>22</v>
      </c>
      <c r="C24" s="46" t="s">
        <v>10</v>
      </c>
      <c r="D24" s="44">
        <v>16</v>
      </c>
      <c r="E24" s="31"/>
      <c r="F24" s="32">
        <f t="shared" si="0"/>
        <v>0</v>
      </c>
      <c r="G24" s="1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5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</row>
    <row r="25" spans="1:212" s="11" customFormat="1" ht="34.5">
      <c r="A25" s="30"/>
      <c r="B25" s="43" t="s">
        <v>60</v>
      </c>
      <c r="C25" s="46" t="s">
        <v>90</v>
      </c>
      <c r="D25" s="44">
        <v>38</v>
      </c>
      <c r="E25" s="31"/>
      <c r="F25" s="32">
        <f t="shared" si="0"/>
        <v>0</v>
      </c>
      <c r="G25" s="1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5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</row>
    <row r="26" spans="1:212" s="11" customFormat="1" ht="34.5">
      <c r="A26" s="30"/>
      <c r="B26" s="43" t="s">
        <v>61</v>
      </c>
      <c r="C26" s="46" t="s">
        <v>87</v>
      </c>
      <c r="D26" s="44">
        <v>41</v>
      </c>
      <c r="E26" s="31"/>
      <c r="F26" s="32">
        <f t="shared" si="0"/>
        <v>0</v>
      </c>
      <c r="G26" s="1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5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</row>
    <row r="27" spans="1:212" s="11" customFormat="1" ht="18.75">
      <c r="A27" s="53"/>
      <c r="B27" s="57" t="s">
        <v>23</v>
      </c>
      <c r="C27" s="54" t="s">
        <v>13</v>
      </c>
      <c r="D27" s="58"/>
      <c r="E27" s="55"/>
      <c r="F27" s="56">
        <f t="shared" si="0"/>
        <v>0</v>
      </c>
      <c r="G27" s="1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5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</row>
    <row r="28" spans="1:212" s="11" customFormat="1" ht="17.25">
      <c r="A28" s="30"/>
      <c r="B28" s="43" t="s">
        <v>24</v>
      </c>
      <c r="C28" s="46" t="s">
        <v>90</v>
      </c>
      <c r="D28" s="44">
        <v>15.5</v>
      </c>
      <c r="E28" s="31"/>
      <c r="F28" s="32">
        <f t="shared" si="0"/>
        <v>0</v>
      </c>
      <c r="G28" s="1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5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</row>
    <row r="29" spans="1:212" s="11" customFormat="1" ht="17.25">
      <c r="A29" s="30"/>
      <c r="B29" s="43" t="s">
        <v>25</v>
      </c>
      <c r="C29" s="46" t="s">
        <v>10</v>
      </c>
      <c r="D29" s="44">
        <v>28.499999999999996</v>
      </c>
      <c r="E29" s="31"/>
      <c r="F29" s="32">
        <f t="shared" si="0"/>
        <v>0</v>
      </c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5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</row>
    <row r="30" spans="1:212" s="11" customFormat="1" ht="34.5">
      <c r="A30" s="30"/>
      <c r="B30" s="43" t="s">
        <v>62</v>
      </c>
      <c r="C30" s="46" t="s">
        <v>1</v>
      </c>
      <c r="D30" s="44">
        <v>5</v>
      </c>
      <c r="E30" s="31"/>
      <c r="F30" s="32">
        <f t="shared" si="0"/>
        <v>0</v>
      </c>
      <c r="G30" s="1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5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</row>
    <row r="31" spans="1:212" s="11" customFormat="1" ht="51.75">
      <c r="A31" s="30"/>
      <c r="B31" s="43" t="s">
        <v>63</v>
      </c>
      <c r="C31" s="46" t="s">
        <v>90</v>
      </c>
      <c r="D31" s="44">
        <v>4.2</v>
      </c>
      <c r="E31" s="31"/>
      <c r="F31" s="32">
        <f t="shared" si="0"/>
        <v>0</v>
      </c>
      <c r="G31" s="1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5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</row>
    <row r="32" spans="1:212" s="11" customFormat="1" ht="51.75">
      <c r="A32" s="30"/>
      <c r="B32" s="43" t="s">
        <v>64</v>
      </c>
      <c r="C32" s="46" t="s">
        <v>90</v>
      </c>
      <c r="D32" s="44">
        <v>11.700000000000001</v>
      </c>
      <c r="E32" s="31"/>
      <c r="F32" s="32">
        <f t="shared" si="0"/>
        <v>0</v>
      </c>
      <c r="G32" s="1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5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</row>
    <row r="33" spans="1:212" s="11" customFormat="1" ht="18.75">
      <c r="A33" s="53"/>
      <c r="B33" s="57" t="s">
        <v>26</v>
      </c>
      <c r="C33" s="54" t="s">
        <v>13</v>
      </c>
      <c r="D33" s="58"/>
      <c r="E33" s="55"/>
      <c r="F33" s="56">
        <f t="shared" si="0"/>
        <v>0</v>
      </c>
      <c r="G33" s="17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5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</row>
    <row r="34" spans="1:212" s="11" customFormat="1" ht="34.5">
      <c r="A34" s="30"/>
      <c r="B34" s="43" t="s">
        <v>65</v>
      </c>
      <c r="C34" s="46" t="s">
        <v>90</v>
      </c>
      <c r="D34" s="44">
        <v>10.199999999999999</v>
      </c>
      <c r="E34" s="31"/>
      <c r="F34" s="32">
        <f t="shared" si="0"/>
        <v>0</v>
      </c>
      <c r="G34" s="17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5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</row>
    <row r="35" spans="1:212" s="11" customFormat="1" ht="51.75">
      <c r="A35" s="30"/>
      <c r="B35" s="43" t="s">
        <v>66</v>
      </c>
      <c r="C35" s="46" t="s">
        <v>90</v>
      </c>
      <c r="D35" s="44">
        <v>10.199999999999999</v>
      </c>
      <c r="E35" s="31"/>
      <c r="F35" s="32">
        <f t="shared" si="0"/>
        <v>0</v>
      </c>
      <c r="G35" s="1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5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</row>
    <row r="36" spans="1:212" s="11" customFormat="1" ht="69">
      <c r="A36" s="30"/>
      <c r="B36" s="43" t="s">
        <v>67</v>
      </c>
      <c r="C36" s="46" t="s">
        <v>90</v>
      </c>
      <c r="D36" s="44">
        <v>10.199999999999999</v>
      </c>
      <c r="E36" s="31"/>
      <c r="F36" s="32">
        <f t="shared" si="0"/>
        <v>0</v>
      </c>
      <c r="G36" s="17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5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</row>
    <row r="37" spans="1:212" s="11" customFormat="1" ht="51.75">
      <c r="A37" s="30"/>
      <c r="B37" s="43" t="s">
        <v>68</v>
      </c>
      <c r="C37" s="46" t="s">
        <v>90</v>
      </c>
      <c r="D37" s="44">
        <v>10.199999999999999</v>
      </c>
      <c r="E37" s="31"/>
      <c r="F37" s="32">
        <f t="shared" si="0"/>
        <v>0</v>
      </c>
      <c r="G37" s="17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5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</row>
    <row r="38" spans="1:212" s="11" customFormat="1" ht="18.75">
      <c r="A38" s="53"/>
      <c r="B38" s="57" t="s">
        <v>27</v>
      </c>
      <c r="C38" s="54" t="s">
        <v>13</v>
      </c>
      <c r="D38" s="58"/>
      <c r="E38" s="55"/>
      <c r="F38" s="56">
        <f t="shared" si="0"/>
        <v>0</v>
      </c>
      <c r="G38" s="17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5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</row>
    <row r="39" spans="1:212" s="11" customFormat="1" ht="17.25">
      <c r="A39" s="30"/>
      <c r="B39" s="43" t="s">
        <v>28</v>
      </c>
      <c r="C39" s="46" t="s">
        <v>90</v>
      </c>
      <c r="D39" s="44">
        <v>24</v>
      </c>
      <c r="E39" s="31"/>
      <c r="F39" s="32">
        <f t="shared" si="0"/>
        <v>0</v>
      </c>
      <c r="G39" s="17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5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</row>
    <row r="40" spans="1:212" s="11" customFormat="1" ht="17.25">
      <c r="A40" s="30"/>
      <c r="B40" s="43" t="s">
        <v>29</v>
      </c>
      <c r="C40" s="46" t="s">
        <v>90</v>
      </c>
      <c r="D40" s="44">
        <v>24</v>
      </c>
      <c r="E40" s="31"/>
      <c r="F40" s="32">
        <f t="shared" si="0"/>
        <v>0</v>
      </c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5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</row>
    <row r="41" spans="1:212" s="11" customFormat="1" ht="18.75">
      <c r="A41" s="53"/>
      <c r="B41" s="57" t="s">
        <v>30</v>
      </c>
      <c r="C41" s="54" t="s">
        <v>13</v>
      </c>
      <c r="D41" s="58"/>
      <c r="E41" s="55"/>
      <c r="F41" s="56">
        <f t="shared" si="0"/>
        <v>0</v>
      </c>
      <c r="G41" s="17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5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</row>
    <row r="42" spans="1:212" s="11" customFormat="1" ht="17.25">
      <c r="A42" s="30"/>
      <c r="B42" s="43" t="s">
        <v>31</v>
      </c>
      <c r="C42" s="46" t="s">
        <v>88</v>
      </c>
      <c r="D42" s="44">
        <v>21</v>
      </c>
      <c r="E42" s="31"/>
      <c r="F42" s="32">
        <f t="shared" si="0"/>
        <v>0</v>
      </c>
      <c r="G42" s="17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5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</row>
    <row r="43" spans="1:212" s="11" customFormat="1" ht="34.5">
      <c r="A43" s="30"/>
      <c r="B43" s="43" t="s">
        <v>69</v>
      </c>
      <c r="C43" s="46" t="s">
        <v>88</v>
      </c>
      <c r="D43" s="44">
        <v>2.1</v>
      </c>
      <c r="E43" s="31"/>
      <c r="F43" s="32">
        <f t="shared" si="0"/>
        <v>0</v>
      </c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5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</row>
    <row r="44" spans="1:212" s="11" customFormat="1" ht="34.5">
      <c r="A44" s="30"/>
      <c r="B44" s="43" t="s">
        <v>70</v>
      </c>
      <c r="C44" s="46" t="s">
        <v>90</v>
      </c>
      <c r="D44" s="44">
        <v>65</v>
      </c>
      <c r="E44" s="31"/>
      <c r="F44" s="32">
        <f t="shared" si="0"/>
        <v>0</v>
      </c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5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</row>
    <row r="45" spans="1:212" s="11" customFormat="1" ht="51.75">
      <c r="A45" s="30"/>
      <c r="B45" s="43" t="s">
        <v>71</v>
      </c>
      <c r="C45" s="46" t="s">
        <v>90</v>
      </c>
      <c r="D45" s="44">
        <v>85</v>
      </c>
      <c r="E45" s="31"/>
      <c r="F45" s="32">
        <f t="shared" si="0"/>
        <v>0</v>
      </c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5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</row>
    <row r="46" spans="1:212" s="11" customFormat="1" ht="34.5">
      <c r="A46" s="30"/>
      <c r="B46" s="43" t="s">
        <v>72</v>
      </c>
      <c r="C46" s="46" t="s">
        <v>8</v>
      </c>
      <c r="D46" s="44">
        <v>9.8000000000000007</v>
      </c>
      <c r="E46" s="31"/>
      <c r="F46" s="32">
        <f t="shared" si="0"/>
        <v>0</v>
      </c>
      <c r="G46" s="17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5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</row>
    <row r="47" spans="1:212" s="11" customFormat="1" ht="17.25">
      <c r="A47" s="30"/>
      <c r="B47" s="43" t="s">
        <v>32</v>
      </c>
      <c r="C47" s="46" t="s">
        <v>1</v>
      </c>
      <c r="D47" s="44">
        <v>1</v>
      </c>
      <c r="E47" s="31"/>
      <c r="F47" s="32">
        <f t="shared" si="0"/>
        <v>0</v>
      </c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5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</row>
    <row r="48" spans="1:212" s="11" customFormat="1" ht="17.25">
      <c r="A48" s="30"/>
      <c r="B48" s="43" t="s">
        <v>33</v>
      </c>
      <c r="C48" s="46" t="s">
        <v>1</v>
      </c>
      <c r="D48" s="44">
        <v>2</v>
      </c>
      <c r="E48" s="31"/>
      <c r="F48" s="32">
        <f t="shared" si="0"/>
        <v>0</v>
      </c>
      <c r="G48" s="17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5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</row>
    <row r="49" spans="1:212" s="11" customFormat="1" ht="34.5">
      <c r="A49" s="30"/>
      <c r="B49" s="43" t="s">
        <v>73</v>
      </c>
      <c r="C49" s="46" t="s">
        <v>1</v>
      </c>
      <c r="D49" s="44">
        <v>10</v>
      </c>
      <c r="E49" s="31"/>
      <c r="F49" s="32">
        <f t="shared" si="0"/>
        <v>0</v>
      </c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5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</row>
    <row r="50" spans="1:212" s="11" customFormat="1" ht="17.25">
      <c r="A50" s="30"/>
      <c r="B50" s="43" t="s">
        <v>34</v>
      </c>
      <c r="C50" s="46" t="s">
        <v>10</v>
      </c>
      <c r="D50" s="44">
        <v>3.5000000000000004</v>
      </c>
      <c r="E50" s="31"/>
      <c r="F50" s="32">
        <f t="shared" si="0"/>
        <v>0</v>
      </c>
      <c r="G50" s="17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5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</row>
    <row r="51" spans="1:212" s="11" customFormat="1" ht="18.75">
      <c r="A51" s="53"/>
      <c r="B51" s="57" t="s">
        <v>35</v>
      </c>
      <c r="C51" s="54" t="s">
        <v>13</v>
      </c>
      <c r="D51" s="58"/>
      <c r="E51" s="55"/>
      <c r="F51" s="56">
        <f t="shared" si="0"/>
        <v>0</v>
      </c>
      <c r="G51" s="17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5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</row>
    <row r="52" spans="1:212" s="11" customFormat="1" ht="17.25">
      <c r="A52" s="30"/>
      <c r="B52" s="43" t="s">
        <v>36</v>
      </c>
      <c r="C52" s="46" t="s">
        <v>10</v>
      </c>
      <c r="D52" s="44">
        <v>30</v>
      </c>
      <c r="E52" s="31"/>
      <c r="F52" s="32">
        <f t="shared" si="0"/>
        <v>0</v>
      </c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5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</row>
    <row r="53" spans="1:212" s="11" customFormat="1" ht="17.25">
      <c r="A53" s="30"/>
      <c r="B53" s="43" t="s">
        <v>37</v>
      </c>
      <c r="C53" s="46" t="s">
        <v>90</v>
      </c>
      <c r="D53" s="44">
        <v>34</v>
      </c>
      <c r="E53" s="31"/>
      <c r="F53" s="32">
        <f t="shared" si="0"/>
        <v>0</v>
      </c>
      <c r="G53" s="17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5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</row>
    <row r="54" spans="1:212" s="11" customFormat="1" ht="17.25">
      <c r="A54" s="30"/>
      <c r="B54" s="43" t="s">
        <v>38</v>
      </c>
      <c r="C54" s="46" t="s">
        <v>90</v>
      </c>
      <c r="D54" s="44">
        <v>34</v>
      </c>
      <c r="E54" s="31"/>
      <c r="F54" s="32">
        <f t="shared" si="0"/>
        <v>0</v>
      </c>
      <c r="G54" s="17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5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</row>
    <row r="55" spans="1:212" s="11" customFormat="1" ht="34.5">
      <c r="A55" s="30"/>
      <c r="B55" s="43" t="s">
        <v>74</v>
      </c>
      <c r="C55" s="46" t="s">
        <v>90</v>
      </c>
      <c r="D55" s="44">
        <v>34</v>
      </c>
      <c r="E55" s="31"/>
      <c r="F55" s="32">
        <f t="shared" si="0"/>
        <v>0</v>
      </c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5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</row>
    <row r="56" spans="1:212" s="11" customFormat="1" ht="34.5">
      <c r="A56" s="30"/>
      <c r="B56" s="43" t="s">
        <v>75</v>
      </c>
      <c r="C56" s="46" t="s">
        <v>90</v>
      </c>
      <c r="D56" s="44">
        <v>34</v>
      </c>
      <c r="E56" s="31"/>
      <c r="F56" s="32">
        <f t="shared" si="0"/>
        <v>0</v>
      </c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5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</row>
    <row r="57" spans="1:212" s="11" customFormat="1" ht="51.75">
      <c r="A57" s="30"/>
      <c r="B57" s="43" t="s">
        <v>76</v>
      </c>
      <c r="C57" s="46" t="s">
        <v>90</v>
      </c>
      <c r="D57" s="44">
        <v>34</v>
      </c>
      <c r="E57" s="31"/>
      <c r="F57" s="32">
        <f t="shared" si="0"/>
        <v>0</v>
      </c>
      <c r="G57" s="17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5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</row>
    <row r="58" spans="1:212" s="11" customFormat="1" ht="18.75">
      <c r="A58" s="53"/>
      <c r="B58" s="57" t="s">
        <v>39</v>
      </c>
      <c r="C58" s="54" t="s">
        <v>13</v>
      </c>
      <c r="D58" s="58"/>
      <c r="E58" s="55"/>
      <c r="F58" s="56">
        <f t="shared" si="0"/>
        <v>0</v>
      </c>
      <c r="G58" s="17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5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</row>
    <row r="59" spans="1:212" s="11" customFormat="1" ht="51.75">
      <c r="A59" s="30"/>
      <c r="B59" s="43" t="s">
        <v>77</v>
      </c>
      <c r="C59" s="46" t="s">
        <v>10</v>
      </c>
      <c r="D59" s="44">
        <v>7.0000000000000009</v>
      </c>
      <c r="E59" s="31"/>
      <c r="F59" s="32">
        <f t="shared" si="0"/>
        <v>0</v>
      </c>
      <c r="G59" s="17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5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</row>
    <row r="60" spans="1:212" s="11" customFormat="1" ht="51.75">
      <c r="A60" s="30"/>
      <c r="B60" s="43" t="s">
        <v>78</v>
      </c>
      <c r="C60" s="46" t="s">
        <v>10</v>
      </c>
      <c r="D60" s="44">
        <v>7.0000000000000009</v>
      </c>
      <c r="E60" s="31"/>
      <c r="F60" s="32">
        <f t="shared" si="0"/>
        <v>0</v>
      </c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5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</row>
    <row r="61" spans="1:212" s="11" customFormat="1" ht="51.75">
      <c r="A61" s="30"/>
      <c r="B61" s="43" t="s">
        <v>79</v>
      </c>
      <c r="C61" s="46" t="s">
        <v>10</v>
      </c>
      <c r="D61" s="44">
        <v>1</v>
      </c>
      <c r="E61" s="31"/>
      <c r="F61" s="32">
        <f t="shared" si="0"/>
        <v>0</v>
      </c>
      <c r="G61" s="17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5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</row>
    <row r="62" spans="1:212" s="11" customFormat="1" ht="34.5">
      <c r="A62" s="30"/>
      <c r="B62" s="43" t="s">
        <v>80</v>
      </c>
      <c r="C62" s="46" t="s">
        <v>10</v>
      </c>
      <c r="D62" s="44">
        <v>1</v>
      </c>
      <c r="E62" s="31"/>
      <c r="F62" s="32">
        <f t="shared" si="0"/>
        <v>0</v>
      </c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5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</row>
    <row r="63" spans="1:212" s="11" customFormat="1" ht="17.25">
      <c r="A63" s="30"/>
      <c r="B63" s="43" t="s">
        <v>40</v>
      </c>
      <c r="C63" s="46" t="s">
        <v>91</v>
      </c>
      <c r="D63" s="44">
        <v>1</v>
      </c>
      <c r="E63" s="31"/>
      <c r="F63" s="32">
        <f t="shared" si="0"/>
        <v>0</v>
      </c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5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</row>
    <row r="64" spans="1:212" s="11" customFormat="1" ht="34.5">
      <c r="A64" s="30"/>
      <c r="B64" s="43" t="s">
        <v>81</v>
      </c>
      <c r="C64" s="46" t="s">
        <v>91</v>
      </c>
      <c r="D64" s="44">
        <v>10</v>
      </c>
      <c r="E64" s="31"/>
      <c r="F64" s="32">
        <f t="shared" si="0"/>
        <v>0</v>
      </c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5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</row>
    <row r="65" spans="1:212" s="11" customFormat="1" ht="17.25">
      <c r="A65" s="30"/>
      <c r="B65" s="43" t="s">
        <v>41</v>
      </c>
      <c r="C65" s="46" t="s">
        <v>91</v>
      </c>
      <c r="D65" s="44">
        <v>1</v>
      </c>
      <c r="E65" s="31"/>
      <c r="F65" s="32">
        <f t="shared" si="0"/>
        <v>0</v>
      </c>
      <c r="G65" s="17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5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</row>
    <row r="66" spans="1:212" s="11" customFormat="1" ht="34.5">
      <c r="A66" s="30"/>
      <c r="B66" s="43" t="s">
        <v>82</v>
      </c>
      <c r="C66" s="46" t="s">
        <v>91</v>
      </c>
      <c r="D66" s="44">
        <v>10</v>
      </c>
      <c r="E66" s="31"/>
      <c r="F66" s="32">
        <f t="shared" si="0"/>
        <v>0</v>
      </c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5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</row>
    <row r="67" spans="1:212" s="11" customFormat="1" ht="17.25">
      <c r="A67" s="30"/>
      <c r="B67" s="43" t="s">
        <v>42</v>
      </c>
      <c r="C67" s="46" t="s">
        <v>1</v>
      </c>
      <c r="D67" s="44">
        <v>3</v>
      </c>
      <c r="E67" s="31"/>
      <c r="F67" s="32">
        <f t="shared" si="0"/>
        <v>0</v>
      </c>
      <c r="G67" s="17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5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</row>
    <row r="68" spans="1:212" s="11" customFormat="1" ht="18.75">
      <c r="A68" s="53"/>
      <c r="B68" s="57" t="s">
        <v>43</v>
      </c>
      <c r="C68" s="54" t="s">
        <v>13</v>
      </c>
      <c r="D68" s="58"/>
      <c r="E68" s="55"/>
      <c r="F68" s="56">
        <f t="shared" ref="F68:F78" si="1">E68*D68</f>
        <v>0</v>
      </c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5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</row>
    <row r="69" spans="1:212" s="11" customFormat="1" ht="17.25">
      <c r="A69" s="30"/>
      <c r="B69" s="43" t="s">
        <v>44</v>
      </c>
      <c r="C69" s="46" t="s">
        <v>10</v>
      </c>
      <c r="D69" s="44">
        <v>25</v>
      </c>
      <c r="E69" s="31"/>
      <c r="F69" s="32">
        <f t="shared" si="1"/>
        <v>0</v>
      </c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5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</row>
    <row r="70" spans="1:212" s="11" customFormat="1" ht="34.5">
      <c r="A70" s="30"/>
      <c r="B70" s="43" t="s">
        <v>83</v>
      </c>
      <c r="C70" s="46" t="s">
        <v>10</v>
      </c>
      <c r="D70" s="44">
        <v>25</v>
      </c>
      <c r="E70" s="31"/>
      <c r="F70" s="32">
        <f t="shared" si="1"/>
        <v>0</v>
      </c>
      <c r="G70" s="17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5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</row>
    <row r="71" spans="1:212" s="11" customFormat="1" ht="34.5">
      <c r="A71" s="30"/>
      <c r="B71" s="43" t="s">
        <v>84</v>
      </c>
      <c r="C71" s="46" t="s">
        <v>10</v>
      </c>
      <c r="D71" s="44">
        <v>25</v>
      </c>
      <c r="E71" s="31"/>
      <c r="F71" s="32">
        <f t="shared" si="1"/>
        <v>0</v>
      </c>
      <c r="G71" s="17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5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</row>
    <row r="72" spans="1:212" s="11" customFormat="1" ht="17.25">
      <c r="A72" s="30"/>
      <c r="B72" s="43" t="s">
        <v>45</v>
      </c>
      <c r="C72" s="46" t="s">
        <v>1</v>
      </c>
      <c r="D72" s="44">
        <v>3</v>
      </c>
      <c r="E72" s="31"/>
      <c r="F72" s="32">
        <f t="shared" si="1"/>
        <v>0</v>
      </c>
      <c r="G72" s="17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5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</row>
    <row r="73" spans="1:212" s="11" customFormat="1" ht="17.25">
      <c r="A73" s="30"/>
      <c r="B73" s="43" t="s">
        <v>46</v>
      </c>
      <c r="C73" s="46" t="s">
        <v>1</v>
      </c>
      <c r="D73" s="44">
        <v>3</v>
      </c>
      <c r="E73" s="31"/>
      <c r="F73" s="32">
        <f t="shared" si="1"/>
        <v>0</v>
      </c>
      <c r="G73" s="17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5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</row>
    <row r="74" spans="1:212" s="11" customFormat="1" ht="34.5">
      <c r="A74" s="30"/>
      <c r="B74" s="43" t="s">
        <v>85</v>
      </c>
      <c r="C74" s="46" t="s">
        <v>1</v>
      </c>
      <c r="D74" s="44">
        <v>2</v>
      </c>
      <c r="E74" s="31"/>
      <c r="F74" s="32">
        <f t="shared" si="1"/>
        <v>0</v>
      </c>
      <c r="G74" s="17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5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</row>
    <row r="75" spans="1:212" s="11" customFormat="1" ht="34.5">
      <c r="A75" s="30"/>
      <c r="B75" s="43" t="s">
        <v>86</v>
      </c>
      <c r="C75" s="46" t="s">
        <v>1</v>
      </c>
      <c r="D75" s="44">
        <v>1</v>
      </c>
      <c r="E75" s="31"/>
      <c r="F75" s="32">
        <f t="shared" si="1"/>
        <v>0</v>
      </c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5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</row>
    <row r="76" spans="1:212" s="11" customFormat="1" ht="18.75">
      <c r="A76" s="53"/>
      <c r="B76" s="57" t="s">
        <v>47</v>
      </c>
      <c r="C76" s="54" t="s">
        <v>13</v>
      </c>
      <c r="D76" s="59"/>
      <c r="E76" s="55"/>
      <c r="F76" s="56">
        <f t="shared" si="1"/>
        <v>0</v>
      </c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5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</row>
    <row r="77" spans="1:212" s="11" customFormat="1" ht="17.25">
      <c r="A77" s="30"/>
      <c r="B77" s="43" t="s">
        <v>9</v>
      </c>
      <c r="C77" s="46" t="s">
        <v>8</v>
      </c>
      <c r="D77" s="45"/>
      <c r="E77" s="31"/>
      <c r="F77" s="32">
        <f t="shared" si="1"/>
        <v>0</v>
      </c>
      <c r="G77" s="17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5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</row>
    <row r="78" spans="1:212" s="11" customFormat="1" ht="17.25">
      <c r="A78" s="30"/>
      <c r="B78" s="43" t="s">
        <v>11</v>
      </c>
      <c r="C78" s="46" t="s">
        <v>8</v>
      </c>
      <c r="D78" s="45"/>
      <c r="E78" s="31"/>
      <c r="F78" s="32">
        <f t="shared" si="1"/>
        <v>0</v>
      </c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5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</row>
    <row r="79" spans="1:212" s="11" customFormat="1" ht="19.5">
      <c r="A79" s="13"/>
      <c r="B79" s="12"/>
      <c r="C79" s="22"/>
      <c r="D79" s="25"/>
      <c r="E79" s="20"/>
      <c r="F79" s="32"/>
      <c r="G79" s="17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5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</row>
    <row r="80" spans="1:212" s="4" customFormat="1">
      <c r="A80" s="9" t="str">
        <f>IF(ISBLANK(D80),"",COUNTA(D$2:D80))</f>
        <v/>
      </c>
      <c r="B80" s="38" t="s">
        <v>7</v>
      </c>
      <c r="C80" s="38"/>
      <c r="D80" s="38"/>
      <c r="E80" s="38"/>
      <c r="F80" s="37">
        <f>SUBTOTAL(9,F2:F79)</f>
        <v>0</v>
      </c>
      <c r="G80" s="17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</row>
    <row r="81" spans="4:4">
      <c r="D81" s="26"/>
    </row>
    <row r="82" spans="4:4">
      <c r="D82" s="26"/>
    </row>
    <row r="83" spans="4:4">
      <c r="D83" s="26"/>
    </row>
    <row r="84" spans="4:4">
      <c r="D84" s="26"/>
    </row>
    <row r="85" spans="4:4">
      <c r="D85" s="26"/>
    </row>
    <row r="86" spans="4:4">
      <c r="D86" s="26"/>
    </row>
    <row r="87" spans="4:4">
      <c r="D87" s="26"/>
    </row>
    <row r="88" spans="4:4">
      <c r="D88" s="26"/>
    </row>
    <row r="89" spans="4:4">
      <c r="D89" s="26"/>
    </row>
    <row r="90" spans="4:4">
      <c r="D90" s="26"/>
    </row>
    <row r="91" spans="4:4">
      <c r="D91" s="26"/>
    </row>
    <row r="92" spans="4:4">
      <c r="D92" s="26"/>
    </row>
    <row r="93" spans="4:4">
      <c r="D93" s="26"/>
    </row>
    <row r="94" spans="4:4">
      <c r="D94" s="26"/>
    </row>
    <row r="95" spans="4:4">
      <c r="D95" s="26"/>
    </row>
    <row r="96" spans="4:4">
      <c r="D96" s="26"/>
    </row>
    <row r="97" spans="4:4">
      <c r="D97" s="26"/>
    </row>
    <row r="98" spans="4:4">
      <c r="D98" s="26"/>
    </row>
    <row r="99" spans="4:4">
      <c r="D99" s="26"/>
    </row>
    <row r="100" spans="4:4">
      <c r="D100" s="26"/>
    </row>
    <row r="101" spans="4:4">
      <c r="D101" s="26"/>
    </row>
    <row r="102" spans="4:4">
      <c r="D102" s="26"/>
    </row>
    <row r="103" spans="4:4">
      <c r="D103" s="26"/>
    </row>
    <row r="104" spans="4:4">
      <c r="D104" s="26"/>
    </row>
    <row r="105" spans="4:4">
      <c r="D105" s="26"/>
    </row>
    <row r="106" spans="4:4">
      <c r="D106" s="26"/>
    </row>
    <row r="107" spans="4:4">
      <c r="D107" s="26"/>
    </row>
    <row r="108" spans="4:4">
      <c r="D108" s="26"/>
    </row>
    <row r="109" spans="4:4">
      <c r="D109" s="26"/>
    </row>
    <row r="110" spans="4:4">
      <c r="D110" s="26"/>
    </row>
    <row r="111" spans="4:4">
      <c r="D111" s="26"/>
    </row>
    <row r="112" spans="4:4">
      <c r="D112" s="26"/>
    </row>
    <row r="113" spans="4:4">
      <c r="D113" s="26"/>
    </row>
    <row r="114" spans="4:4">
      <c r="D114" s="26"/>
    </row>
    <row r="115" spans="4:4">
      <c r="D115" s="26"/>
    </row>
    <row r="116" spans="4:4">
      <c r="D116" s="26"/>
    </row>
    <row r="117" spans="4:4">
      <c r="D117" s="26"/>
    </row>
    <row r="118" spans="4:4">
      <c r="D118" s="26"/>
    </row>
    <row r="119" spans="4:4">
      <c r="D119" s="26"/>
    </row>
    <row r="120" spans="4:4">
      <c r="D120" s="26"/>
    </row>
    <row r="121" spans="4:4">
      <c r="D121" s="26"/>
    </row>
    <row r="122" spans="4:4">
      <c r="D122" s="26"/>
    </row>
    <row r="123" spans="4:4">
      <c r="D123" s="26"/>
    </row>
    <row r="124" spans="4:4">
      <c r="D124" s="26"/>
    </row>
    <row r="125" spans="4:4">
      <c r="D125" s="26"/>
    </row>
    <row r="126" spans="4:4">
      <c r="D126" s="26"/>
    </row>
    <row r="127" spans="4:4">
      <c r="D127" s="26"/>
    </row>
    <row r="128" spans="4:4">
      <c r="D128" s="26"/>
    </row>
    <row r="129" spans="4:4">
      <c r="D129" s="26"/>
    </row>
    <row r="130" spans="4:4">
      <c r="D130" s="26"/>
    </row>
    <row r="131" spans="4:4">
      <c r="D131" s="26"/>
    </row>
    <row r="132" spans="4:4">
      <c r="D132" s="26"/>
    </row>
    <row r="133" spans="4:4">
      <c r="D133" s="26"/>
    </row>
    <row r="134" spans="4:4">
      <c r="D134" s="26"/>
    </row>
    <row r="135" spans="4:4">
      <c r="D135" s="26"/>
    </row>
    <row r="136" spans="4:4">
      <c r="D136" s="26"/>
    </row>
    <row r="137" spans="4:4">
      <c r="D137" s="26"/>
    </row>
    <row r="138" spans="4:4">
      <c r="D138" s="26"/>
    </row>
    <row r="139" spans="4:4">
      <c r="D139" s="26"/>
    </row>
    <row r="140" spans="4:4">
      <c r="D140" s="26"/>
    </row>
    <row r="141" spans="4:4">
      <c r="D141" s="26"/>
    </row>
    <row r="142" spans="4:4">
      <c r="D142" s="26"/>
    </row>
    <row r="143" spans="4:4">
      <c r="D143" s="26"/>
    </row>
    <row r="144" spans="4:4">
      <c r="D144" s="26"/>
    </row>
    <row r="145" spans="4:4">
      <c r="D145" s="26"/>
    </row>
    <row r="146" spans="4:4">
      <c r="D146" s="26"/>
    </row>
    <row r="147" spans="4:4">
      <c r="D147" s="26"/>
    </row>
    <row r="148" spans="4:4">
      <c r="D148" s="26"/>
    </row>
    <row r="149" spans="4:4">
      <c r="D149" s="26"/>
    </row>
    <row r="150" spans="4:4">
      <c r="D150" s="26"/>
    </row>
    <row r="151" spans="4:4">
      <c r="D151" s="26"/>
    </row>
    <row r="152" spans="4:4">
      <c r="D152" s="26"/>
    </row>
    <row r="153" spans="4:4">
      <c r="D153" s="26"/>
    </row>
    <row r="154" spans="4:4">
      <c r="D154" s="26"/>
    </row>
    <row r="155" spans="4:4">
      <c r="D155" s="26"/>
    </row>
    <row r="156" spans="4:4">
      <c r="D156" s="26"/>
    </row>
    <row r="157" spans="4:4">
      <c r="D157" s="26"/>
    </row>
    <row r="158" spans="4:4">
      <c r="D158" s="26"/>
    </row>
    <row r="159" spans="4:4">
      <c r="D159" s="26"/>
    </row>
    <row r="160" spans="4:4">
      <c r="D160" s="26"/>
    </row>
    <row r="161" spans="4:4">
      <c r="D161" s="26"/>
    </row>
    <row r="162" spans="4:4">
      <c r="D162" s="26"/>
    </row>
    <row r="163" spans="4:4">
      <c r="D163" s="26"/>
    </row>
    <row r="164" spans="4:4">
      <c r="D164" s="26"/>
    </row>
    <row r="165" spans="4:4">
      <c r="D165" s="26"/>
    </row>
    <row r="166" spans="4:4">
      <c r="D166" s="26"/>
    </row>
    <row r="167" spans="4:4">
      <c r="D167" s="26"/>
    </row>
    <row r="168" spans="4:4">
      <c r="D168" s="26"/>
    </row>
    <row r="169" spans="4:4">
      <c r="D169" s="26"/>
    </row>
    <row r="170" spans="4:4">
      <c r="D170" s="26"/>
    </row>
    <row r="171" spans="4:4">
      <c r="D171" s="26"/>
    </row>
    <row r="172" spans="4:4">
      <c r="D172" s="26"/>
    </row>
    <row r="173" spans="4:4">
      <c r="D173" s="26"/>
    </row>
    <row r="174" spans="4:4">
      <c r="D174" s="26"/>
    </row>
    <row r="175" spans="4:4">
      <c r="D175" s="26"/>
    </row>
    <row r="176" spans="4:4">
      <c r="D176" s="26"/>
    </row>
    <row r="177" spans="4:4">
      <c r="D177" s="26"/>
    </row>
    <row r="178" spans="4:4">
      <c r="D178" s="26"/>
    </row>
    <row r="179" spans="4:4">
      <c r="D179" s="26"/>
    </row>
    <row r="180" spans="4:4">
      <c r="D180" s="26"/>
    </row>
    <row r="181" spans="4:4">
      <c r="D181" s="26"/>
    </row>
    <row r="182" spans="4:4">
      <c r="D182" s="26"/>
    </row>
    <row r="183" spans="4:4">
      <c r="D183" s="26"/>
    </row>
    <row r="184" spans="4:4">
      <c r="D184" s="26"/>
    </row>
    <row r="185" spans="4:4">
      <c r="D185" s="26"/>
    </row>
    <row r="186" spans="4:4">
      <c r="D186" s="26"/>
    </row>
    <row r="187" spans="4:4">
      <c r="D187" s="26"/>
    </row>
    <row r="188" spans="4:4">
      <c r="D188" s="26"/>
    </row>
    <row r="189" spans="4:4">
      <c r="D189" s="26"/>
    </row>
    <row r="190" spans="4:4">
      <c r="D190" s="26"/>
    </row>
    <row r="191" spans="4:4">
      <c r="D191" s="26"/>
    </row>
    <row r="192" spans="4:4">
      <c r="D192" s="26"/>
    </row>
    <row r="193" spans="4:4">
      <c r="D193" s="26"/>
    </row>
    <row r="194" spans="4:4">
      <c r="D194" s="26"/>
    </row>
    <row r="195" spans="4:4">
      <c r="D195" s="26"/>
    </row>
    <row r="196" spans="4:4">
      <c r="D196" s="26"/>
    </row>
    <row r="197" spans="4:4">
      <c r="D197" s="26"/>
    </row>
    <row r="198" spans="4:4">
      <c r="D198" s="26"/>
    </row>
    <row r="199" spans="4:4">
      <c r="D199" s="26"/>
    </row>
    <row r="200" spans="4:4">
      <c r="D200" s="26"/>
    </row>
    <row r="201" spans="4:4">
      <c r="D201" s="26"/>
    </row>
    <row r="202" spans="4:4">
      <c r="D202" s="26"/>
    </row>
    <row r="203" spans="4:4">
      <c r="D203" s="26"/>
    </row>
    <row r="204" spans="4:4">
      <c r="D204" s="26"/>
    </row>
    <row r="205" spans="4:4">
      <c r="D205" s="26"/>
    </row>
    <row r="206" spans="4:4">
      <c r="D206" s="26"/>
    </row>
    <row r="207" spans="4:4">
      <c r="D207" s="26"/>
    </row>
    <row r="208" spans="4:4">
      <c r="D208" s="26"/>
    </row>
    <row r="209" spans="4:4">
      <c r="D209" s="26"/>
    </row>
    <row r="210" spans="4:4">
      <c r="D210" s="26"/>
    </row>
    <row r="211" spans="4:4">
      <c r="D211" s="26"/>
    </row>
    <row r="212" spans="4:4">
      <c r="D212" s="26"/>
    </row>
    <row r="213" spans="4:4">
      <c r="D213" s="26"/>
    </row>
    <row r="214" spans="4:4">
      <c r="D214" s="26"/>
    </row>
    <row r="215" spans="4:4">
      <c r="D215" s="26"/>
    </row>
    <row r="216" spans="4:4">
      <c r="D216" s="26"/>
    </row>
    <row r="217" spans="4:4">
      <c r="D217" s="26"/>
    </row>
    <row r="218" spans="4:4">
      <c r="D218" s="26"/>
    </row>
    <row r="219" spans="4:4">
      <c r="D219" s="26"/>
    </row>
    <row r="220" spans="4:4">
      <c r="D220" s="26"/>
    </row>
    <row r="221" spans="4:4">
      <c r="D221" s="26"/>
    </row>
    <row r="222" spans="4:4">
      <c r="D222" s="26"/>
    </row>
    <row r="223" spans="4:4">
      <c r="D223" s="26"/>
    </row>
    <row r="224" spans="4:4">
      <c r="D224" s="26"/>
    </row>
    <row r="225" spans="4:4">
      <c r="D225" s="26"/>
    </row>
    <row r="226" spans="4:4">
      <c r="D226" s="26"/>
    </row>
    <row r="227" spans="4:4">
      <c r="D227" s="26"/>
    </row>
    <row r="228" spans="4:4">
      <c r="D228" s="26"/>
    </row>
    <row r="229" spans="4:4">
      <c r="D229" s="26"/>
    </row>
    <row r="230" spans="4:4">
      <c r="D230" s="26"/>
    </row>
    <row r="231" spans="4:4">
      <c r="D231" s="26"/>
    </row>
    <row r="232" spans="4:4">
      <c r="D232" s="26"/>
    </row>
    <row r="233" spans="4:4">
      <c r="D233" s="26"/>
    </row>
    <row r="234" spans="4:4">
      <c r="D234" s="26"/>
    </row>
    <row r="235" spans="4:4">
      <c r="D235" s="26"/>
    </row>
    <row r="236" spans="4:4">
      <c r="D236" s="26"/>
    </row>
    <row r="237" spans="4:4">
      <c r="D237" s="26"/>
    </row>
    <row r="238" spans="4:4">
      <c r="D238" s="26"/>
    </row>
    <row r="239" spans="4:4">
      <c r="D239" s="26"/>
    </row>
    <row r="240" spans="4:4">
      <c r="D240" s="26"/>
    </row>
    <row r="241" spans="4:4">
      <c r="D241" s="26"/>
    </row>
    <row r="242" spans="4:4">
      <c r="D242" s="26"/>
    </row>
    <row r="243" spans="4:4">
      <c r="D243" s="26"/>
    </row>
    <row r="244" spans="4:4">
      <c r="D244" s="26"/>
    </row>
    <row r="245" spans="4:4">
      <c r="D245" s="26"/>
    </row>
    <row r="246" spans="4:4">
      <c r="D246" s="26"/>
    </row>
    <row r="247" spans="4:4">
      <c r="D247" s="26"/>
    </row>
    <row r="248" spans="4:4">
      <c r="D248" s="26"/>
    </row>
    <row r="249" spans="4:4">
      <c r="D249" s="26"/>
    </row>
    <row r="250" spans="4:4">
      <c r="D250" s="26"/>
    </row>
    <row r="251" spans="4:4">
      <c r="D251" s="26"/>
    </row>
    <row r="252" spans="4:4">
      <c r="D252" s="26"/>
    </row>
    <row r="253" spans="4:4">
      <c r="D253" s="26"/>
    </row>
    <row r="254" spans="4:4">
      <c r="D254" s="26"/>
    </row>
    <row r="255" spans="4:4">
      <c r="D255" s="26"/>
    </row>
    <row r="256" spans="4:4">
      <c r="D256" s="26"/>
    </row>
    <row r="257" spans="4:4">
      <c r="D257" s="26"/>
    </row>
    <row r="258" spans="4:4">
      <c r="D258" s="26"/>
    </row>
    <row r="259" spans="4:4">
      <c r="D259" s="26"/>
    </row>
    <row r="260" spans="4:4">
      <c r="D260" s="26"/>
    </row>
    <row r="261" spans="4:4">
      <c r="D261" s="26"/>
    </row>
    <row r="262" spans="4:4">
      <c r="D262" s="26"/>
    </row>
    <row r="263" spans="4:4">
      <c r="D263" s="26"/>
    </row>
    <row r="264" spans="4:4">
      <c r="D264" s="26"/>
    </row>
    <row r="265" spans="4:4">
      <c r="D265" s="26"/>
    </row>
    <row r="266" spans="4:4">
      <c r="D266" s="26"/>
    </row>
    <row r="267" spans="4:4">
      <c r="D267" s="26"/>
    </row>
    <row r="268" spans="4:4">
      <c r="D268" s="26"/>
    </row>
    <row r="269" spans="4:4">
      <c r="D269" s="26"/>
    </row>
    <row r="270" spans="4:4">
      <c r="D270" s="26"/>
    </row>
    <row r="271" spans="4:4">
      <c r="D271" s="26"/>
    </row>
    <row r="272" spans="4:4">
      <c r="D272" s="26"/>
    </row>
    <row r="273" spans="4:4">
      <c r="D273" s="26"/>
    </row>
    <row r="274" spans="4:4">
      <c r="D274" s="26"/>
    </row>
    <row r="275" spans="4:4">
      <c r="D275" s="26"/>
    </row>
    <row r="276" spans="4:4">
      <c r="D276" s="26"/>
    </row>
    <row r="277" spans="4:4">
      <c r="D277" s="26"/>
    </row>
    <row r="278" spans="4:4">
      <c r="D278" s="26"/>
    </row>
    <row r="279" spans="4:4">
      <c r="D279" s="26"/>
    </row>
    <row r="280" spans="4:4">
      <c r="D280" s="26"/>
    </row>
    <row r="281" spans="4:4">
      <c r="D281" s="26"/>
    </row>
    <row r="282" spans="4:4">
      <c r="D282" s="26"/>
    </row>
    <row r="283" spans="4:4">
      <c r="D283" s="26"/>
    </row>
    <row r="284" spans="4:4">
      <c r="D284" s="26"/>
    </row>
    <row r="285" spans="4:4">
      <c r="D285" s="26"/>
    </row>
    <row r="286" spans="4:4">
      <c r="D286" s="26"/>
    </row>
    <row r="287" spans="4:4">
      <c r="D287" s="26"/>
    </row>
    <row r="288" spans="4:4">
      <c r="D288" s="26"/>
    </row>
    <row r="289" spans="4:4">
      <c r="D289" s="26"/>
    </row>
    <row r="290" spans="4:4">
      <c r="D290" s="26"/>
    </row>
    <row r="291" spans="4:4">
      <c r="D291" s="26"/>
    </row>
    <row r="292" spans="4:4">
      <c r="D292" s="26"/>
    </row>
    <row r="293" spans="4:4">
      <c r="D293" s="26"/>
    </row>
    <row r="294" spans="4:4">
      <c r="D294" s="26"/>
    </row>
    <row r="295" spans="4:4">
      <c r="D295" s="26"/>
    </row>
    <row r="296" spans="4:4">
      <c r="D296" s="26"/>
    </row>
    <row r="297" spans="4:4">
      <c r="D297" s="26"/>
    </row>
    <row r="298" spans="4:4">
      <c r="D298" s="26"/>
    </row>
    <row r="299" spans="4:4">
      <c r="D299" s="26"/>
    </row>
    <row r="300" spans="4:4">
      <c r="D300" s="26"/>
    </row>
    <row r="301" spans="4:4">
      <c r="D301" s="26"/>
    </row>
    <row r="302" spans="4:4">
      <c r="D302" s="26"/>
    </row>
    <row r="303" spans="4:4">
      <c r="D303" s="26"/>
    </row>
    <row r="304" spans="4:4">
      <c r="D304" s="26"/>
    </row>
    <row r="305" spans="4:4">
      <c r="D305" s="26"/>
    </row>
    <row r="306" spans="4:4">
      <c r="D306" s="26"/>
    </row>
    <row r="307" spans="4:4">
      <c r="D307" s="26"/>
    </row>
    <row r="308" spans="4:4">
      <c r="D308" s="26"/>
    </row>
    <row r="309" spans="4:4">
      <c r="D309" s="26"/>
    </row>
    <row r="310" spans="4:4">
      <c r="D310" s="26"/>
    </row>
    <row r="311" spans="4:4">
      <c r="D311" s="26"/>
    </row>
    <row r="312" spans="4:4">
      <c r="D312" s="26"/>
    </row>
    <row r="313" spans="4:4">
      <c r="D313" s="26"/>
    </row>
    <row r="314" spans="4:4">
      <c r="D314" s="26"/>
    </row>
    <row r="315" spans="4:4">
      <c r="D315" s="26"/>
    </row>
    <row r="316" spans="4:4">
      <c r="D316" s="26"/>
    </row>
    <row r="317" spans="4:4">
      <c r="D317" s="26"/>
    </row>
    <row r="318" spans="4:4">
      <c r="D318" s="26"/>
    </row>
    <row r="319" spans="4:4">
      <c r="D319" s="26"/>
    </row>
    <row r="320" spans="4:4">
      <c r="D320" s="26"/>
    </row>
    <row r="321" spans="4:4">
      <c r="D321" s="26"/>
    </row>
    <row r="322" spans="4:4">
      <c r="D322" s="26"/>
    </row>
    <row r="323" spans="4:4">
      <c r="D323" s="26"/>
    </row>
    <row r="324" spans="4:4">
      <c r="D324" s="26"/>
    </row>
    <row r="325" spans="4:4">
      <c r="D325" s="26"/>
    </row>
    <row r="326" spans="4:4">
      <c r="D326" s="26"/>
    </row>
    <row r="327" spans="4:4">
      <c r="D327" s="26"/>
    </row>
    <row r="328" spans="4:4">
      <c r="D328" s="26"/>
    </row>
    <row r="329" spans="4:4">
      <c r="D329" s="26"/>
    </row>
    <row r="330" spans="4:4">
      <c r="D330" s="26"/>
    </row>
    <row r="331" spans="4:4">
      <c r="D331" s="26"/>
    </row>
    <row r="332" spans="4:4">
      <c r="D332" s="26"/>
    </row>
    <row r="333" spans="4:4">
      <c r="D333" s="26"/>
    </row>
    <row r="334" spans="4:4">
      <c r="D334" s="26"/>
    </row>
    <row r="335" spans="4:4">
      <c r="D335" s="26"/>
    </row>
  </sheetData>
  <mergeCells count="2">
    <mergeCell ref="B80:E80"/>
    <mergeCell ref="A2:F2"/>
  </mergeCells>
  <printOptions horizontalCentered="1" verticalCentered="1"/>
  <pageMargins left="0.7" right="0.7" top="0.39" bottom="0.57999999999999996" header="0.21" footer="0.3"/>
  <pageSetup paperSize="9" fitToHeight="0" orientation="landscape" r:id="rId1"/>
  <headerFooter>
    <oddFooter>&amp;C&amp;P з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</vt:lpstr>
      <vt:lpstr>КП!Заголовки_для_печати</vt:lpstr>
      <vt:lpstr>КП!Область_печати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dolgopolova.iryna</dc:creator>
  <cp:lastModifiedBy>Админ</cp:lastModifiedBy>
  <cp:revision>1</cp:revision>
  <cp:lastPrinted>2018-08-23T14:50:42Z</cp:lastPrinted>
  <dcterms:created xsi:type="dcterms:W3CDTF">2012-06-24T07:09:18Z</dcterms:created>
  <dcterms:modified xsi:type="dcterms:W3CDTF">2018-08-27T07:59:28Z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