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490" windowHeight="7695"/>
  </bookViews>
  <sheets>
    <sheet name="Sheet1" sheetId="1" r:id="rId1"/>
  </sheets>
  <calcPr calcId="152511" iterate="1"/>
</workbook>
</file>

<file path=xl/calcChain.xml><?xml version="1.0" encoding="utf-8"?>
<calcChain xmlns="http://schemas.openxmlformats.org/spreadsheetml/2006/main">
  <c r="F83" i="1" l="1"/>
  <c r="F81" i="1"/>
  <c r="F78" i="1"/>
  <c r="F77" i="1"/>
  <c r="F76" i="1"/>
  <c r="F75" i="1"/>
  <c r="F73" i="1"/>
  <c r="F72" i="1"/>
  <c r="F70" i="1"/>
  <c r="F60" i="1"/>
  <c r="F57" i="1"/>
  <c r="F56" i="1"/>
  <c r="F55" i="1"/>
  <c r="F53" i="1"/>
  <c r="F52" i="1"/>
  <c r="F51" i="1"/>
  <c r="F49" i="1"/>
  <c r="F48" i="1"/>
  <c r="F47" i="1"/>
  <c r="F44" i="1"/>
  <c r="F42" i="1"/>
  <c r="F36" i="1"/>
  <c r="F33" i="1"/>
  <c r="F30" i="1"/>
  <c r="F26" i="1"/>
  <c r="F22" i="1"/>
  <c r="F13" i="1"/>
  <c r="F9" i="1"/>
  <c r="F5" i="1"/>
  <c r="F85" i="1" l="1"/>
</calcChain>
</file>

<file path=xl/comments1.xml><?xml version="1.0" encoding="utf-8"?>
<comments xmlns="http://schemas.openxmlformats.org/spreadsheetml/2006/main">
  <authors>
    <author>Автор</author>
  </authors>
  <commentList>
    <comment ref="E8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Расценка будет уточняться после получения Т.З. лабораторией</t>
        </r>
      </text>
    </comment>
  </commentList>
</comments>
</file>

<file path=xl/sharedStrings.xml><?xml version="1.0" encoding="utf-8"?>
<sst xmlns="http://schemas.openxmlformats.org/spreadsheetml/2006/main" count="212" uniqueCount="115">
  <si>
    <t>Обладнання щита</t>
  </si>
  <si>
    <t>Монтаж автоматичних вимикачів 3ф до 50А</t>
  </si>
  <si>
    <t>шт</t>
  </si>
  <si>
    <t>Автоматичний Вимикач RX3 4,5кА 40А 3п C Legrand</t>
  </si>
  <si>
    <t>Автоматичний вимикач RX3 4,5кА 32А 3P C Legrand</t>
  </si>
  <si>
    <t>Автоматичний вимикач DX ³-E 3Р 25A 6kA тип С Legrand</t>
  </si>
  <si>
    <t>Автоматичний вимикач RX3 4,5кА 16А 3P C Legrand</t>
  </si>
  <si>
    <t>Монтаж диференційних автоматичних вимикачів 2ф до 50А</t>
  </si>
  <si>
    <t>Диференційний  автомат RX3 1П+Н С 32А 30mA-AC Legrand</t>
  </si>
  <si>
    <t>Диференційний автоматDX3 1Р + NC 20A 30мА-АС Legrand</t>
  </si>
  <si>
    <t>Диференційний автомат DX3 1Р + NC 16A 30мА-АС Legrand</t>
  </si>
  <si>
    <t>Системи для прокладки кабеля</t>
  </si>
  <si>
    <t>Прокладка металевого лотка</t>
  </si>
  <si>
    <t>м</t>
  </si>
  <si>
    <t>Лоток кабельний сталевий перфорований 100х50х3000 товщ.1мм, ДКС</t>
  </si>
  <si>
    <t>Пластина кріпильна GTO Н50 ДКС</t>
  </si>
  <si>
    <t>Скоба CS на лоток з основю 100 ДКС</t>
  </si>
  <si>
    <t>Шпилька М8*1000 ДКС</t>
  </si>
  <si>
    <t>Шестигранний болт М8*16 ДКС</t>
  </si>
  <si>
    <t>Гайка М8 з насічкою ДКС</t>
  </si>
  <si>
    <t>Шайба М8 ДКС</t>
  </si>
  <si>
    <t>Забивний анкер М8 ДКС</t>
  </si>
  <si>
    <t>Кабель та провід</t>
  </si>
  <si>
    <t>Прокладка кабелю та проводу до 16мм2</t>
  </si>
  <si>
    <t>Кабель ВВГнг.нд 3х2,5мм2 Одесакабель</t>
  </si>
  <si>
    <t>Кабель ВВГнг.нд 5х2,5мм2</t>
  </si>
  <si>
    <t>Кабель ВВГнг.нд 3х1,5мм2</t>
  </si>
  <si>
    <t>Провод  ПВ3 1х6мм2</t>
  </si>
  <si>
    <t>Прокладка кабелю та проводу до 100мм2</t>
  </si>
  <si>
    <t>Кабель ВВГнг.нд 5х6мм2</t>
  </si>
  <si>
    <t>Хомут кабельний 2,6х200 білий поліамід 6.6 ДКС</t>
  </si>
  <si>
    <t>Табличка маркувальна 26,4х16,2 поліамід 6.6, колір білий ДКС</t>
  </si>
  <si>
    <t>Ізоляційна лєнта товщина  0,15*19 25М, синя ДКС</t>
  </si>
  <si>
    <t xml:space="preserve">Монтаж розподільчих коробок </t>
  </si>
  <si>
    <t>Коробка розподільча відкр. установлення IP55 поліпропілен 100x100x50 Schneider Electric</t>
  </si>
  <si>
    <t>Коробка розподільча Т-серії з кабельними вводами, 190х150х77, ІР66, ультрафіолетостійкий, ударостійкий пластик OBO Bettermann</t>
  </si>
  <si>
    <t>Електроустановочні вироби</t>
  </si>
  <si>
    <t>Монтаж розеток</t>
  </si>
  <si>
    <t>Механізм розетки 2К+З зі шторками Білий,ETIKA Legrand</t>
  </si>
  <si>
    <t>Механізм розетки 2Х2К+З Білий,ETIKA Legrand</t>
  </si>
  <si>
    <t>Механізм розетки 2К+З з кришкою і шторками IP44, колір Слонова Кістка, ETIKA Legrand</t>
  </si>
  <si>
    <t>Монтаж вимикачів</t>
  </si>
  <si>
    <t>Механізм перемикача 1-клавішний Білий,ETIKA Legrand</t>
  </si>
  <si>
    <t>Механізм вимикача 2-клавішний з підсвічуванням Білий,ETIKA Legrand</t>
  </si>
  <si>
    <t>Механізм керування жалюзі 2-кл. з електронним блокуванням, білий, Валена Legrand</t>
  </si>
  <si>
    <t>Механізм вимикача 1-клавішний Білий,ETIKA Legrand</t>
  </si>
  <si>
    <t>Механізм кнопки 6АХ Білий,ETIKA Legrand</t>
  </si>
  <si>
    <t>Рамка 1-постова Білий,ETIKA Legrand</t>
  </si>
  <si>
    <t>Монтаж напольних лючків в комплекті</t>
  </si>
  <si>
    <t>Коробка напольна 16 мод., глуб.-65 мм Legrand</t>
  </si>
  <si>
    <t>Монтажна коробка для бетонних підлог 16/24 мод. Legrand</t>
  </si>
  <si>
    <t>Монтаж розеток модульних</t>
  </si>
  <si>
    <t>Механізм розетки 2К+З, нім. станд. без шторок, 2 мод., Mosaic Legrand</t>
  </si>
  <si>
    <t>Механізм розетки RJ45 кат.5е UTP 1м LCS, 8 к., Mosaic Legrand</t>
  </si>
  <si>
    <t>Освітлювальне обладнання</t>
  </si>
  <si>
    <t>Монтаж світильників трекових</t>
  </si>
  <si>
    <t>Світильник трековий led підвісний корпус Ral 9001 на 12 Вт
Споживча потужність, Вт: 12
Світловий потік, lm:  1200
Кут розсіювання, °: 40
Кольорова температура, К: 4000
Коефіцієнт пульсації, %: &lt; 4
Вхідна напруга, В: 85-265
Індекс передачі кольору CRI: &gt; 85
Виробник світлодіодів: CREE
Ступінь захисту, IP: 20</t>
  </si>
  <si>
    <t>Світильник трековий led настінний корпус RAL 9001 на 12 Вт
Цвет корпуса : белый/чрный
Споживча потужність, Вт: 12
Світловий потік, lm:  1200
Кут розсіювання, °: 40
Кольорова температура, К: 4000
Коефіцієнт пульсації, %: &lt; 4
Вхідна напруга, В: 85-265
Індекс передачі кольору CRI: &gt; 85
Виробник світлодіодів: CREE
Ступінь захисту, IP: 20</t>
  </si>
  <si>
    <t>Монтаж шинопроводу</t>
  </si>
  <si>
    <t>Шинопровід для трекового світильника 2000мм</t>
  </si>
  <si>
    <t>З'єднання для трекового світильника</t>
  </si>
  <si>
    <t>Монтаж світильників накладних</t>
  </si>
  <si>
    <t>Світильник накладний, точковий д.150 RAL9001
Укомплековано світлодіодною лампою
Споживча потужність, Вт: 9
Світловий потік, lm:  1050
Кут розсіювання, °: 300
Кольорова температура, К: 4000
Коефіцієнт пульсації, %: &lt; 4
Вхідна напруга, В: 85-265
Індекс передачі кольору CRI: &gt; 85</t>
  </si>
  <si>
    <t>Монтаж світильників вбудованих</t>
  </si>
  <si>
    <t>Світильник LED вбудований подвійний 150х300 корпус RAL 9001 (173х325 мм)
Укомплековано світлодіодною лампою х2
Цоколь: G53
Споживча потужність, Вт: 14
Світловий потік, lm:  1100
Кольорова температура, К: 4000
Коефіцієнт пульсації, %: &lt; 4
Вхідна напруга, В: 85-265
Індекс передачі кольору CRI: &gt; 85</t>
  </si>
  <si>
    <t>Світильник LED вбудований д.100 RAL 9001 (Ø80 mm)
Споживча потужність, Вт: 7
Світловий потік, lm:  560
Кут розсіювання, °: 24
Кольорова температура, К: 4000
Коефіцієнт пульсації, %: &lt; 4
Вхідна напруга, В: 85-265
Індекс передачі кольору CRI: &gt; 90
Виробник світлодіодів: CREE
Ступінь захисту, IP: 20</t>
  </si>
  <si>
    <t>Світильник LED-панель вбудований 600х600 RAL9001
Споживча потужність, Вт: 36
Світловий потік, lm:  2800
Кольорова температура, К: 4000
Коефіцієнт пульсації, %: &lt; 4
Вхідна напруга, В: 85-265
Індекс передачі кольору CRI: &gt; 80</t>
  </si>
  <si>
    <t>Монтаж світильників підвісних</t>
  </si>
  <si>
    <t>Світильник LED-панель підвісний 600х600 RAL9002
Споживча потужність, Вт: 36
Світловий потік, lm:  2800
Кольорова температура, К: 4000
Коефіцієнт пульсації, %: &lt; 4
Вхідна напруга, В: 85-265
Індекс передачі кольору CRI: &gt; 80</t>
  </si>
  <si>
    <t>Монтаж декоративних світильників</t>
  </si>
  <si>
    <t>Люстра декоративна д.600 ( (Ш)770 (Д)770 (В)485 )
Споживча потужність, Вт: 165
Світловий потік, lm:  3280</t>
  </si>
  <si>
    <t>Люстра декоративна 300х300 ( (Ш)370 (Д)370 (В)235 )
Споживча потужність, Вт: 45
Світловий потік, lm:  1025</t>
  </si>
  <si>
    <t>Люстра декоративна 2 кільця д.1500, 2кільця д.1000, корпус срібло сатин акрил
Ø, 1270 мм. х2
Споживча потужність, Вт: 100
Світловий потік, lm:  11 000
Кольорова температура, К: 4000
Коефіцієнт пульсації, %: &lt; 4
Вхідна напруга, В: 85-265
Індекс передачі кольору CRI: &gt; 85
Производитель светодиодов: Epistar
Ø, 1800 мм. х2
Споживча потужність, Вт: 140
Світловий потік, lm:  15 400
Кольорова температура, К: 4000
Коефіцієнт пульсації, %: &lt; 4
Вхідна напруга, В: 85-265
Індекс передачі кольору CRI: &gt; 85
Производитель светодиодов: Epistar</t>
  </si>
  <si>
    <t>Люстра декоративна кільце д.1000 корпус срібло сатин акрил 
Ø, 1270 мм.
Споживча потужність, Вт: 100
Світловий потік, lm:  11 000
Кольорова температура, К: 4000
Коефіцієнт пульсації, %: &lt; 4
Вхідна напруга, В: 85-265
Індекс передачі кольору CRI: &gt; 85
Производитель светодиодов: Epistar</t>
  </si>
  <si>
    <t>Люстра декоративна, 2 півкільця д.1000 корпус срібло сатин акрил
Напівкільце Ø, 1270 мм. х2
Споживча потужність, Вт: 50
Світловий потік, lm:  5 500 
Кольорова температура, К: 4000
Коефіцієнт пульсації, %: &lt; 4
Вхідна напруга, В: 85-265
Індекс передачі кольору CRI: &gt; 85
Производитель светодиодов: Epistar</t>
  </si>
  <si>
    <t>Люстра декоративна спіраль д.1000-1500 корпус срібло сатин акрил
Ø, 1270 мм.
Споживча потужність, Вт: 100
Світловий потік, lm:  11 000
Кольорова температура, К: 4000
Коефіцієнт пульсації, %: &lt; 4
Вхідна напруга, В: 85-265
Індекс передачі кольору CRI: &gt; 85
Производитель светодиодов: Epistar
Ø, 1800 мм.
Споживча потужність, Вт: 140
Світловий потік, lm:  15 400
Кольорова температура, К: 4000
Коефіцієнт пульсації, %: &lt; 4
Вхідна напруга, В: 85-265
Індекс передачі кольору CRI: &gt; 85
Производитель светодиодов: Epistar</t>
  </si>
  <si>
    <t>Люстра декоративна 4 півкільця (одне ліве, одне праве) д.600, 1000 корпус срібло сатин акрил
Напівкільце Ø, 600 мм. х2
Споживча потужність, Вт: 23
Світловий потік, lm:  2 500
Кольорова температура, К: 4000
Коефіцієнт пульсації, %: &lt; 4
Вхідна напруга, В: 85-265
Індекс передачі кольору CRI: &gt; 85
Производитель светодиодов: Epistar
Напівкільце Ø, 1270 мм. х2
Споживча потужність, Вт: 100
Світловий потік, lm:  11 000
Кольорова температура, К: 4000
Коефіцієнт пульсації, %: &lt; 4
Вхідна напруга, В: 85-265
Індекс передачі кольору CRI: &gt; 85
Производитель светодиодов: Epistar</t>
  </si>
  <si>
    <t>Люстра декоративна 5 кілець вертикально підвішених д.300, 500 корпус срібло сатин метал
Ø, 527 мм. х3
Споживча потужність, Вт: 24
Світловий потік, lm:  2 400
Кольорова температура, К: 4000
Коефіцієнт пульсації, %: &lt; 4
Вхідна напруга, В: 140-265
Індекс передачі кольору CRI: &gt; 85
Ø, 790 мм. х2
Споживча потужність, Вт: 36
Світловий потік, lm:  3 600
Кольорова температура, К: 4000
Коефіцієнт пульсації, %: &lt; 4
Вхідна напруга, В: 140-265
Індекс передачі кольору CRI: &gt; 85</t>
  </si>
  <si>
    <t>Люстра декоративна 2 кільця д.700, 1000 корпус срібло сатин метал
Ø, 600 мм.
Споживча потужність, Вт: 45
Світловий потік, lm:  5 600
Кольорова температура, К: 4000
Коефіцієнт пульсації, %: &lt; 4
Вхідна напруга, В: 85-265
Індекс передачі кольору CRI: &gt; 85
Производитель светодиодов: Epistar
Ø, 1270 мм.
Споживча потужність, Вт: 100
Світловий потік, lm:  12 500
Кольорова температура, К: 4000
Коефіцієнт пульсації, %: &lt; 4
Вхідна напруга, В: 85-265
Індекс передачі кольору CRI: &gt; 85
Производитель светодиодов: Epistar</t>
  </si>
  <si>
    <t>Люстра декоративна 5 кілець д.300, 500, 700 корпус срібло сатин метал
Ø, 527 мм. х2
Споживча потужність, Вт: 24
Світловий потік, lm:  2 400
Кольорова температура, К: 4000
Коефіцієнт пульсації, %: &lt; 4
Вхідна напруга, В: 140-265
Індекс передачі кольору CRI: &gt; 85
Ø, 659 мм. х2
Споживча потужність, Вт: 30
Світловий потік, lm:  3 000
Кольорова температура, К: 4000
Коефіцієнт пульсації, %: &lt; 4
Вхідна напруга, В: 140-265
Індекс передачі кольору CRI: &gt; 85
Ø, 790 мм. х1
Споживча потужність, Вт: 36
Світловий потік, lm:  3 600
Кольорова температура, К: 4000
Коефіцієнт пульсації, %: &lt; 4
Вхідна напруга, В: 140-265</t>
  </si>
  <si>
    <t>Люстра декоративна 8 кілець вертикально підвішених д.300, 500 корпус срібло сатин метал
Ø, 527 мм. х5
Споживча потужність, Вт: 24
Світловий потік, lm:  2 400
Кольорова температура, К: 4000
Коефіцієнт пульсації, %: &lt; 4
Вхідна напруга, В: 140-265
Індекс передачі кольору CRI: &gt; 85
Ø, 659 мм. х3
Споживча потужність, Вт: 30
Світловий потік, lm:  3 000
Кольорова температура, К: 4000
Коефіцієнт пульсації, %: &lt; 4
Вхідна напруга, В: 140-265
Індекс передачі кольору CRI: &gt; 85</t>
  </si>
  <si>
    <t>Світильник LED профіль підвісний з розтяжкою д.400 корпус RAL 9001
Укомплековано світлодіодною лампою
Споживча потужність, Вт: 9
Світловий потік, lm:  1050
Кут розсіювання, °: 300
Кольорова температура, К: 4000
Коефіцієнт пульсації, %: &lt; 4
Вхідна напруга, В: 85-265
Індекс передачі кольору CRI: &gt; 85</t>
  </si>
  <si>
    <t>Світильник LED профіль підвісний корпус RAL 9001 2000х2000х44 на 200 Вт
Квадрат з профілю
Габарити арматури, мм: (Ш)40 (В)80
Споживча потужність, Вт: 200
Світловий потік, lm:  22 000
Кольорова температура, К: 4000
Коефіцієнт пульсації, %: &lt; 4
Вхідна напруга, В: 85-265
Індекс передачі кольору CRI: &gt; 85
Производитель светодиодов: Epistar</t>
  </si>
  <si>
    <t>Монтаж бра</t>
  </si>
  <si>
    <t>Світильник бра 150х75 корпус RAL 9001
Споживча потужність, Вт: 5
Світловий потік, lm:  530
Кольорова температура, К: 4000
Коефіцієнт пульсації, %: &lt; 4
Вхідна напруга, В: 140-265
Індекс передачі кольору CRI: &gt; 90</t>
  </si>
  <si>
    <t xml:space="preserve">
Світильник LED настінний 1000х50 корпус RAL 9001 гіпс
Габарити арматури, мм: (Ш)35 (В)35 (Д)1000
Споживча потужність, Вт: 25
Світловий потік, lm:  2 750
Кольорова температура, К: 4000
Коефіцієнт пульсації, %: &lt; 4
Вхідна напруга, В: 85-265
Індекс передачі кольору CRI: &gt; 85
Производитель светодиодов: Epistar</t>
  </si>
  <si>
    <t>Монтаж світильника лінійного вбудованого</t>
  </si>
  <si>
    <t>Світильник LED-профіль вбудований 100х44
Споживча потужність, Вт: 25
Світловий потік, lm:  2 750
Кольорова температура, К: 4000
Коефіцієнт пульсації, %: &lt; 4
Вхідна напруга, В: 85-265
Індекс передачі кольору CRI: &gt; 85
Производитель светодиодов: Epistar</t>
  </si>
  <si>
    <t>Монтаж світильника лінійного накладного</t>
  </si>
  <si>
    <t xml:space="preserve">
Світильник LED-профіль накладний 1000х50 корпус RAL 9001
Споживча потужність, Вт: 25
Світловий потік, lm:  2 750
Кольорова температура, К: 4000
Коефіцієнт пульсації, %: &lt; 4
Вхідна напруга, В: 85-265
Індекс передачі кольору CRI: &gt; 85
Производитель светодиодов: Epistar</t>
  </si>
  <si>
    <t>Світильник LED-профіль накладний 2000х50 корпус RAL 9001
Споживча потужність, Вт: 50
Світловий потік, lm:  5 500
Кольорова температура, К: 4000
Коефіцієнт пульсації, %: &lt; 4
Вхідна напруга, В: 85-265
Індекс передачі кольору CRI: &gt; 85
Производитель светодиодов: Epistar</t>
  </si>
  <si>
    <t>Монтаж світильника лінійного підвісного</t>
  </si>
  <si>
    <t>Світильник LED-профіль підвісний 2000х50 корпус срібло сатин
Споживча потужність, Вт: 50
Світловий потік, lm:  5 500
Кольорова температура, К: 4000
Коефіцієнт пульсації, %: &lt; 4
Вхідна напруга, В: 85-265
Індекс передачі кольору CRI: &gt; 85
Производитель светодиодов: Epistar</t>
  </si>
  <si>
    <t>Монтаж LED-стрічки</t>
  </si>
  <si>
    <t>LED-стрічка колір освітлення теплий білий
Споживча потужність, Вт: 12
Світловий потік, lm:  900
Кольорова температура, К: 4000</t>
  </si>
  <si>
    <t>Монтаж світильників прихованого монтажу</t>
  </si>
  <si>
    <t>Світильник LED прихованого монтажу потрійний 100х300 корпус RAL 9001
Укомплековано світлодіодною лампою х3
Цоколь: G53
Споживча потужність, Вт: 14
Світловий потік, lm:  1100
Кольорова температура, К: 4000
Коефіцієнт пульсації, %: &lt; 4
Вхідна напруга, В: 85-265
Індекс передачі кольору CRI: &gt; 85</t>
  </si>
  <si>
    <t>Монтаж світильників аварійних</t>
  </si>
  <si>
    <t>Світильник "Вихід" IP65    6Вт с аккуммул 1 год.</t>
  </si>
  <si>
    <t>Світловий покажчик напрямку стельовий двосторонній  IP65    6Вт с аккуммул 1 год.</t>
  </si>
  <si>
    <t>Інші роботи</t>
  </si>
  <si>
    <t>Зашпарування отворів в стінах в місцях прокладання мереж</t>
  </si>
  <si>
    <t>комп</t>
  </si>
  <si>
    <t>Суміш вогнезахистна, ІЕТ 60</t>
  </si>
  <si>
    <t>кг</t>
  </si>
  <si>
    <t>Супутні роботи</t>
  </si>
  <si>
    <t>Заміри опору ізоляції</t>
  </si>
  <si>
    <t>Сума по роботах</t>
  </si>
  <si>
    <t>Найменування робіт</t>
  </si>
  <si>
    <t>Од. вим</t>
  </si>
  <si>
    <t>К-ть</t>
  </si>
  <si>
    <t>Найменування матеріалів</t>
  </si>
  <si>
    <t>Ціна, грн</t>
  </si>
  <si>
    <t>Вартість, грн</t>
  </si>
  <si>
    <r>
      <t xml:space="preserve">Вирізання отворів </t>
    </r>
    <r>
      <rPr>
        <sz val="11"/>
        <rFont val="Calibri"/>
        <family val="2"/>
        <charset val="204"/>
      </rPr>
      <t>в ГКЛ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</si>
</sst>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#,##0.00"/>
    <numFmt numFmtId="166" formatCode="[$-419]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5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charset val="204"/>
    </font>
    <font>
      <b/>
      <i/>
      <sz val="11"/>
      <name val="Calibri"/>
      <family val="2"/>
    </font>
    <font>
      <sz val="5"/>
      <name val="Calibri"/>
      <family val="2"/>
      <scheme val="minor"/>
    </font>
    <font>
      <sz val="5"/>
      <name val="Calibri"/>
      <family val="2"/>
      <charset val="204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</fills>
  <borders count="15">
    <border>
      <left/>
      <right/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medium">
        <color theme="4"/>
      </left>
      <right style="thin">
        <color theme="4"/>
      </right>
      <top style="dotted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dotted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164" fontId="7" fillId="0" borderId="0" applyBorder="0" applyProtection="0"/>
  </cellStyleXfs>
  <cellXfs count="82">
    <xf numFmtId="0" fontId="0" fillId="0" borderId="0" xfId="0"/>
    <xf numFmtId="4" fontId="4" fillId="2" borderId="2" xfId="1" applyNumberFormat="1" applyFont="1" applyFill="1" applyBorder="1" applyAlignment="1" applyProtection="1">
      <protection locked="0"/>
    </xf>
    <xf numFmtId="4" fontId="4" fillId="2" borderId="2" xfId="0" applyNumberFormat="1" applyFont="1" applyFill="1" applyBorder="1" applyAlignment="1" applyProtection="1">
      <alignment shrinkToFit="1"/>
    </xf>
    <xf numFmtId="4" fontId="9" fillId="2" borderId="2" xfId="0" applyNumberFormat="1" applyFont="1" applyFill="1" applyBorder="1" applyAlignment="1" applyProtection="1"/>
    <xf numFmtId="4" fontId="4" fillId="2" borderId="2" xfId="1" applyNumberFormat="1" applyFont="1" applyFill="1" applyBorder="1" applyAlignment="1" applyProtection="1"/>
    <xf numFmtId="4" fontId="9" fillId="2" borderId="3" xfId="0" applyNumberFormat="1" applyFont="1" applyFill="1" applyBorder="1" applyAlignment="1" applyProtection="1"/>
    <xf numFmtId="4" fontId="4" fillId="2" borderId="2" xfId="0" applyNumberFormat="1" applyFont="1" applyFill="1" applyBorder="1" applyAlignment="1" applyProtection="1"/>
    <xf numFmtId="4" fontId="4" fillId="2" borderId="1" xfId="0" applyNumberFormat="1" applyFont="1" applyFill="1" applyBorder="1" applyAlignment="1" applyProtection="1">
      <alignment wrapText="1"/>
    </xf>
    <xf numFmtId="4" fontId="4" fillId="2" borderId="2" xfId="0" applyNumberFormat="1" applyFont="1" applyFill="1" applyBorder="1" applyAlignment="1" applyProtection="1">
      <alignment wrapText="1"/>
    </xf>
    <xf numFmtId="0" fontId="0" fillId="0" borderId="0" xfId="0" applyFill="1"/>
    <xf numFmtId="0" fontId="15" fillId="0" borderId="9" xfId="0" applyFont="1" applyFill="1" applyBorder="1"/>
    <xf numFmtId="0" fontId="15" fillId="0" borderId="9" xfId="0" applyFont="1" applyFill="1" applyBorder="1" applyAlignment="1">
      <alignment horizontal="center"/>
    </xf>
    <xf numFmtId="0" fontId="2" fillId="0" borderId="9" xfId="0" applyFont="1" applyFill="1" applyBorder="1" applyAlignment="1" applyProtection="1">
      <alignment wrapText="1"/>
    </xf>
    <xf numFmtId="4" fontId="3" fillId="0" borderId="9" xfId="0" applyNumberFormat="1" applyFont="1" applyFill="1" applyBorder="1" applyAlignment="1" applyProtection="1">
      <alignment shrinkToFit="1"/>
    </xf>
    <xf numFmtId="4" fontId="3" fillId="0" borderId="9" xfId="0" applyNumberFormat="1" applyFont="1" applyFill="1" applyBorder="1" applyAlignment="1" applyProtection="1"/>
    <xf numFmtId="4" fontId="3" fillId="0" borderId="9" xfId="0" applyNumberFormat="1" applyFont="1" applyFill="1" applyBorder="1" applyAlignment="1" applyProtection="1">
      <alignment wrapText="1"/>
    </xf>
    <xf numFmtId="0" fontId="4" fillId="0" borderId="9" xfId="0" applyFont="1" applyFill="1" applyBorder="1" applyAlignment="1" applyProtection="1">
      <alignment wrapText="1"/>
    </xf>
    <xf numFmtId="4" fontId="4" fillId="0" borderId="9" xfId="0" applyNumberFormat="1" applyFont="1" applyFill="1" applyBorder="1" applyAlignment="1" applyProtection="1">
      <alignment shrinkToFit="1"/>
    </xf>
    <xf numFmtId="4" fontId="5" fillId="0" borderId="9" xfId="0" applyNumberFormat="1" applyFont="1" applyFill="1" applyBorder="1" applyAlignment="1" applyProtection="1"/>
    <xf numFmtId="4" fontId="4" fillId="0" borderId="9" xfId="1" applyNumberFormat="1" applyFont="1" applyFill="1" applyBorder="1" applyAlignment="1" applyProtection="1">
      <protection locked="0"/>
    </xf>
    <xf numFmtId="4" fontId="4" fillId="0" borderId="9" xfId="1" applyNumberFormat="1" applyFont="1" applyFill="1" applyBorder="1" applyAlignment="1" applyProtection="1"/>
    <xf numFmtId="4" fontId="5" fillId="0" borderId="9" xfId="0" applyNumberFormat="1" applyFont="1" applyFill="1" applyBorder="1" applyAlignment="1" applyProtection="1">
      <alignment wrapText="1"/>
    </xf>
    <xf numFmtId="4" fontId="5" fillId="0" borderId="9" xfId="0" applyNumberFormat="1" applyFont="1" applyFill="1" applyBorder="1" applyAlignment="1" applyProtection="1">
      <alignment shrinkToFit="1"/>
    </xf>
    <xf numFmtId="164" fontId="8" fillId="0" borderId="9" xfId="2" applyFont="1" applyFill="1" applyBorder="1" applyAlignment="1" applyProtection="1">
      <alignment wrapText="1"/>
    </xf>
    <xf numFmtId="4" fontId="1" fillId="0" borderId="9" xfId="1" applyNumberFormat="1" applyFont="1" applyFill="1" applyBorder="1" applyAlignment="1" applyProtection="1">
      <protection locked="0"/>
    </xf>
    <xf numFmtId="4" fontId="4" fillId="0" borderId="9" xfId="0" applyNumberFormat="1" applyFont="1" applyFill="1" applyBorder="1" applyAlignment="1" applyProtection="1"/>
    <xf numFmtId="4" fontId="4" fillId="0" borderId="9" xfId="0" applyNumberFormat="1" applyFont="1" applyFill="1" applyBorder="1" applyAlignment="1" applyProtection="1">
      <alignment wrapText="1"/>
    </xf>
    <xf numFmtId="0" fontId="5" fillId="0" borderId="9" xfId="0" applyFont="1" applyFill="1" applyBorder="1" applyAlignment="1" applyProtection="1">
      <alignment wrapText="1"/>
    </xf>
    <xf numFmtId="4" fontId="5" fillId="0" borderId="9" xfId="1" applyNumberFormat="1" applyFont="1" applyFill="1" applyBorder="1" applyAlignment="1" applyProtection="1">
      <protection locked="0"/>
    </xf>
    <xf numFmtId="4" fontId="5" fillId="0" borderId="10" xfId="0" applyNumberFormat="1" applyFont="1" applyFill="1" applyBorder="1" applyAlignment="1" applyProtection="1">
      <alignment wrapText="1"/>
    </xf>
    <xf numFmtId="4" fontId="5" fillId="0" borderId="10" xfId="0" applyNumberFormat="1" applyFont="1" applyFill="1" applyBorder="1" applyAlignment="1" applyProtection="1">
      <alignment shrinkToFit="1"/>
    </xf>
    <xf numFmtId="4" fontId="5" fillId="0" borderId="10" xfId="0" applyNumberFormat="1" applyFont="1" applyFill="1" applyBorder="1" applyAlignment="1" applyProtection="1"/>
    <xf numFmtId="4" fontId="4" fillId="0" borderId="10" xfId="1" applyNumberFormat="1" applyFont="1" applyFill="1" applyBorder="1" applyAlignment="1" applyProtection="1"/>
    <xf numFmtId="4" fontId="5" fillId="0" borderId="9" xfId="0" applyNumberFormat="1" applyFont="1" applyFill="1" applyBorder="1" applyProtection="1"/>
    <xf numFmtId="4" fontId="5" fillId="0" borderId="12" xfId="0" applyNumberFormat="1" applyFont="1" applyFill="1" applyBorder="1" applyProtection="1"/>
    <xf numFmtId="4" fontId="5" fillId="2" borderId="9" xfId="0" applyNumberFormat="1" applyFont="1" applyFill="1" applyBorder="1" applyAlignment="1" applyProtection="1">
      <alignment wrapText="1"/>
    </xf>
    <xf numFmtId="4" fontId="5" fillId="2" borderId="9" xfId="0" applyNumberFormat="1" applyFont="1" applyFill="1" applyBorder="1" applyAlignment="1" applyProtection="1">
      <alignment shrinkToFit="1"/>
    </xf>
    <xf numFmtId="4" fontId="5" fillId="2" borderId="9" xfId="0" applyNumberFormat="1" applyFont="1" applyFill="1" applyBorder="1" applyAlignment="1" applyProtection="1"/>
    <xf numFmtId="4" fontId="4" fillId="2" borderId="9" xfId="1" applyNumberFormat="1" applyFont="1" applyFill="1" applyBorder="1" applyAlignment="1" applyProtection="1"/>
    <xf numFmtId="4" fontId="5" fillId="2" borderId="9" xfId="0" applyNumberFormat="1" applyFont="1" applyFill="1" applyBorder="1" applyProtection="1"/>
    <xf numFmtId="4" fontId="4" fillId="2" borderId="9" xfId="1" applyNumberFormat="1" applyFont="1" applyFill="1" applyBorder="1" applyAlignment="1" applyProtection="1">
      <protection locked="0"/>
    </xf>
    <xf numFmtId="4" fontId="4" fillId="2" borderId="3" xfId="1" applyNumberFormat="1" applyFont="1" applyFill="1" applyBorder="1" applyAlignment="1" applyProtection="1"/>
    <xf numFmtId="0" fontId="5" fillId="2" borderId="9" xfId="0" applyFont="1" applyFill="1" applyBorder="1" applyAlignment="1" applyProtection="1">
      <alignment wrapText="1"/>
    </xf>
    <xf numFmtId="4" fontId="5" fillId="2" borderId="9" xfId="1" applyNumberFormat="1" applyFont="1" applyFill="1" applyBorder="1" applyAlignment="1" applyProtection="1">
      <protection locked="0"/>
    </xf>
    <xf numFmtId="4" fontId="4" fillId="2" borderId="9" xfId="0" applyNumberFormat="1" applyFont="1" applyFill="1" applyBorder="1" applyAlignment="1" applyProtection="1"/>
    <xf numFmtId="4" fontId="1" fillId="2" borderId="9" xfId="1" applyNumberFormat="1" applyFont="1" applyFill="1" applyBorder="1" applyAlignment="1" applyProtection="1">
      <protection locked="0"/>
    </xf>
    <xf numFmtId="4" fontId="11" fillId="2" borderId="2" xfId="0" applyNumberFormat="1" applyFont="1" applyFill="1" applyBorder="1" applyAlignment="1" applyProtection="1">
      <alignment shrinkToFit="1"/>
    </xf>
    <xf numFmtId="0" fontId="4" fillId="2" borderId="9" xfId="0" applyFont="1" applyFill="1" applyBorder="1" applyAlignment="1" applyProtection="1">
      <alignment wrapText="1"/>
    </xf>
    <xf numFmtId="4" fontId="4" fillId="2" borderId="9" xfId="0" applyNumberFormat="1" applyFont="1" applyFill="1" applyBorder="1" applyAlignment="1" applyProtection="1">
      <alignment shrinkToFit="1"/>
    </xf>
    <xf numFmtId="4" fontId="11" fillId="2" borderId="9" xfId="0" applyNumberFormat="1" applyFont="1" applyFill="1" applyBorder="1" applyAlignment="1" applyProtection="1">
      <alignment wrapText="1"/>
    </xf>
    <xf numFmtId="4" fontId="11" fillId="2" borderId="9" xfId="0" applyNumberFormat="1" applyFont="1" applyFill="1" applyBorder="1" applyAlignment="1" applyProtection="1">
      <alignment shrinkToFit="1"/>
    </xf>
    <xf numFmtId="4" fontId="9" fillId="2" borderId="9" xfId="0" applyNumberFormat="1" applyFont="1" applyFill="1" applyBorder="1" applyAlignment="1" applyProtection="1"/>
    <xf numFmtId="4" fontId="4" fillId="2" borderId="9" xfId="0" applyNumberFormat="1" applyFont="1" applyFill="1" applyBorder="1" applyAlignment="1" applyProtection="1">
      <alignment wrapText="1"/>
    </xf>
    <xf numFmtId="4" fontId="4" fillId="2" borderId="9" xfId="0" applyNumberFormat="1" applyFont="1" applyFill="1" applyBorder="1" applyProtection="1"/>
    <xf numFmtId="4" fontId="11" fillId="2" borderId="5" xfId="0" applyNumberFormat="1" applyFont="1" applyFill="1" applyBorder="1" applyAlignment="1" applyProtection="1">
      <alignment wrapText="1"/>
    </xf>
    <xf numFmtId="4" fontId="4" fillId="2" borderId="3" xfId="0" applyNumberFormat="1" applyFont="1" applyFill="1" applyBorder="1" applyAlignment="1" applyProtection="1">
      <alignment shrinkToFit="1"/>
    </xf>
    <xf numFmtId="4" fontId="4" fillId="2" borderId="3" xfId="0" applyNumberFormat="1" applyFont="1" applyFill="1" applyBorder="1" applyAlignment="1" applyProtection="1"/>
    <xf numFmtId="4" fontId="4" fillId="2" borderId="3" xfId="0" applyNumberFormat="1" applyFont="1" applyFill="1" applyBorder="1" applyAlignment="1" applyProtection="1">
      <alignment wrapText="1"/>
    </xf>
    <xf numFmtId="4" fontId="11" fillId="2" borderId="3" xfId="0" applyNumberFormat="1" applyFont="1" applyFill="1" applyBorder="1" applyAlignment="1" applyProtection="1">
      <alignment shrinkToFit="1"/>
    </xf>
    <xf numFmtId="0" fontId="4" fillId="2" borderId="6" xfId="1" applyFont="1" applyFill="1" applyBorder="1" applyAlignment="1" applyProtection="1">
      <alignment wrapText="1"/>
    </xf>
    <xf numFmtId="0" fontId="4" fillId="2" borderId="4" xfId="1" applyFont="1" applyFill="1" applyBorder="1" applyAlignment="1" applyProtection="1">
      <alignment shrinkToFit="1"/>
    </xf>
    <xf numFmtId="4" fontId="4" fillId="2" borderId="4" xfId="1" applyNumberFormat="1" applyFont="1" applyFill="1" applyBorder="1" applyAlignment="1" applyProtection="1"/>
    <xf numFmtId="0" fontId="4" fillId="2" borderId="4" xfId="1" applyFont="1" applyFill="1" applyBorder="1" applyAlignment="1" applyProtection="1">
      <alignment wrapText="1"/>
    </xf>
    <xf numFmtId="4" fontId="4" fillId="2" borderId="4" xfId="1" applyNumberFormat="1" applyFont="1" applyFill="1" applyBorder="1" applyAlignment="1" applyProtection="1">
      <alignment shrinkToFit="1"/>
    </xf>
    <xf numFmtId="165" fontId="12" fillId="3" borderId="7" xfId="2" applyNumberFormat="1" applyFont="1" applyFill="1" applyBorder="1" applyAlignment="1" applyProtection="1"/>
    <xf numFmtId="165" fontId="12" fillId="3" borderId="8" xfId="2" applyNumberFormat="1" applyFont="1" applyFill="1" applyBorder="1" applyAlignment="1" applyProtection="1"/>
    <xf numFmtId="166" fontId="12" fillId="3" borderId="8" xfId="2" applyNumberFormat="1" applyFont="1" applyFill="1" applyBorder="1" applyAlignment="1" applyProtection="1"/>
    <xf numFmtId="0" fontId="4" fillId="2" borderId="0" xfId="0" applyFont="1" applyFill="1"/>
    <xf numFmtId="4" fontId="5" fillId="2" borderId="10" xfId="0" applyNumberFormat="1" applyFont="1" applyFill="1" applyBorder="1" applyAlignment="1" applyProtection="1">
      <alignment wrapText="1"/>
    </xf>
    <xf numFmtId="4" fontId="5" fillId="2" borderId="10" xfId="0" applyNumberFormat="1" applyFont="1" applyFill="1" applyBorder="1" applyAlignment="1" applyProtection="1">
      <alignment shrinkToFit="1"/>
    </xf>
    <xf numFmtId="4" fontId="5" fillId="2" borderId="10" xfId="0" applyNumberFormat="1" applyFont="1" applyFill="1" applyBorder="1" applyAlignment="1" applyProtection="1"/>
    <xf numFmtId="4" fontId="4" fillId="2" borderId="10" xfId="1" applyNumberFormat="1" applyFont="1" applyFill="1" applyBorder="1" applyAlignment="1" applyProtection="1"/>
    <xf numFmtId="4" fontId="5" fillId="2" borderId="11" xfId="0" applyNumberFormat="1" applyFont="1" applyFill="1" applyBorder="1" applyProtection="1"/>
    <xf numFmtId="0" fontId="15" fillId="0" borderId="13" xfId="0" applyFont="1" applyFill="1" applyBorder="1" applyAlignment="1">
      <alignment horizontal="center"/>
    </xf>
    <xf numFmtId="0" fontId="3" fillId="0" borderId="13" xfId="0" applyFont="1" applyFill="1" applyBorder="1" applyAlignment="1" applyProtection="1">
      <alignment shrinkToFit="1"/>
    </xf>
    <xf numFmtId="4" fontId="5" fillId="0" borderId="13" xfId="0" applyNumberFormat="1" applyFont="1" applyFill="1" applyBorder="1" applyAlignment="1" applyProtection="1">
      <alignment shrinkToFit="1"/>
    </xf>
    <xf numFmtId="4" fontId="4" fillId="0" borderId="13" xfId="0" applyNumberFormat="1" applyFont="1" applyFill="1" applyBorder="1" applyAlignment="1" applyProtection="1">
      <alignment shrinkToFit="1"/>
    </xf>
    <xf numFmtId="4" fontId="5" fillId="0" borderId="14" xfId="0" applyNumberFormat="1" applyFont="1" applyFill="1" applyBorder="1" applyAlignment="1" applyProtection="1">
      <alignment shrinkToFit="1"/>
    </xf>
    <xf numFmtId="0" fontId="0" fillId="0" borderId="9" xfId="0" applyBorder="1"/>
    <xf numFmtId="4" fontId="9" fillId="0" borderId="9" xfId="0" applyNumberFormat="1" applyFont="1" applyFill="1" applyBorder="1" applyAlignment="1" applyProtection="1"/>
    <xf numFmtId="4" fontId="10" fillId="0" borderId="9" xfId="0" applyNumberFormat="1" applyFont="1" applyFill="1" applyBorder="1" applyAlignment="1" applyProtection="1"/>
    <xf numFmtId="4" fontId="4" fillId="0" borderId="9" xfId="0" applyNumberFormat="1" applyFont="1" applyFill="1" applyBorder="1" applyProtection="1"/>
  </cellXfs>
  <cellStyles count="3">
    <cellStyle name="Excel Built-in Normal" xfId="2"/>
    <cellStyle name="Normal 3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ерая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6"/>
  <sheetViews>
    <sheetView tabSelected="1" topLeftCell="A83" workbookViewId="0">
      <selection activeCell="I60" sqref="I1:I60"/>
    </sheetView>
  </sheetViews>
  <sheetFormatPr defaultRowHeight="15" x14ac:dyDescent="0.25"/>
  <cols>
    <col min="2" max="2" width="22" customWidth="1"/>
    <col min="3" max="3" width="9.7109375" customWidth="1"/>
    <col min="5" max="5" width="10.28515625" customWidth="1"/>
    <col min="6" max="6" width="13.85546875" customWidth="1"/>
    <col min="7" max="7" width="30.42578125" customWidth="1"/>
  </cols>
  <sheetData>
    <row r="1" spans="1:9" x14ac:dyDescent="0.25">
      <c r="I1" s="78"/>
    </row>
    <row r="2" spans="1:9" x14ac:dyDescent="0.25">
      <c r="I2" s="78"/>
    </row>
    <row r="3" spans="1:9" ht="36" customHeight="1" x14ac:dyDescent="0.25">
      <c r="A3" s="9"/>
      <c r="B3" s="10" t="s">
        <v>108</v>
      </c>
      <c r="C3" s="10" t="s">
        <v>109</v>
      </c>
      <c r="D3" s="11" t="s">
        <v>110</v>
      </c>
      <c r="E3" s="10" t="s">
        <v>112</v>
      </c>
      <c r="F3" s="10" t="s">
        <v>113</v>
      </c>
      <c r="G3" s="11" t="s">
        <v>111</v>
      </c>
      <c r="H3" s="73" t="s">
        <v>109</v>
      </c>
      <c r="I3" s="11" t="s">
        <v>110</v>
      </c>
    </row>
    <row r="4" spans="1:9" x14ac:dyDescent="0.25">
      <c r="A4" s="9"/>
      <c r="B4" s="12" t="s">
        <v>0</v>
      </c>
      <c r="C4" s="13"/>
      <c r="D4" s="14"/>
      <c r="E4" s="14"/>
      <c r="F4" s="14"/>
      <c r="G4" s="15"/>
      <c r="H4" s="74"/>
      <c r="I4" s="14"/>
    </row>
    <row r="5" spans="1:9" ht="30" x14ac:dyDescent="0.25">
      <c r="A5" s="9"/>
      <c r="B5" s="16" t="s">
        <v>1</v>
      </c>
      <c r="C5" s="17" t="s">
        <v>2</v>
      </c>
      <c r="D5" s="18">
        <v>13</v>
      </c>
      <c r="E5" s="19">
        <v>56</v>
      </c>
      <c r="F5" s="20">
        <f>D5*E5</f>
        <v>728</v>
      </c>
      <c r="G5" s="21" t="s">
        <v>3</v>
      </c>
      <c r="H5" s="75" t="s">
        <v>2</v>
      </c>
      <c r="I5" s="18">
        <v>1</v>
      </c>
    </row>
    <row r="6" spans="1:9" ht="30" x14ac:dyDescent="0.25">
      <c r="A6" s="9"/>
      <c r="B6" s="21"/>
      <c r="C6" s="22"/>
      <c r="D6" s="18"/>
      <c r="E6" s="18"/>
      <c r="F6" s="20"/>
      <c r="G6" s="21" t="s">
        <v>4</v>
      </c>
      <c r="H6" s="75" t="s">
        <v>2</v>
      </c>
      <c r="I6" s="18">
        <v>9</v>
      </c>
    </row>
    <row r="7" spans="1:9" ht="30" x14ac:dyDescent="0.25">
      <c r="A7" s="9"/>
      <c r="B7" s="21"/>
      <c r="C7" s="22"/>
      <c r="D7" s="18"/>
      <c r="E7" s="18"/>
      <c r="F7" s="20"/>
      <c r="G7" s="21" t="s">
        <v>5</v>
      </c>
      <c r="H7" s="75" t="s">
        <v>2</v>
      </c>
      <c r="I7" s="18">
        <v>2</v>
      </c>
    </row>
    <row r="8" spans="1:9" ht="30" x14ac:dyDescent="0.25">
      <c r="A8" s="9"/>
      <c r="B8" s="21"/>
      <c r="C8" s="22"/>
      <c r="D8" s="18"/>
      <c r="E8" s="18"/>
      <c r="F8" s="20"/>
      <c r="G8" s="21" t="s">
        <v>6</v>
      </c>
      <c r="H8" s="75" t="s">
        <v>2</v>
      </c>
      <c r="I8" s="18">
        <v>1</v>
      </c>
    </row>
    <row r="9" spans="1:9" ht="60" x14ac:dyDescent="0.25">
      <c r="A9" s="9"/>
      <c r="B9" s="16" t="s">
        <v>7</v>
      </c>
      <c r="C9" s="17" t="s">
        <v>2</v>
      </c>
      <c r="D9" s="18">
        <v>67</v>
      </c>
      <c r="E9" s="19">
        <v>56</v>
      </c>
      <c r="F9" s="20">
        <f>D9*E9</f>
        <v>3752</v>
      </c>
      <c r="G9" s="21" t="s">
        <v>8</v>
      </c>
      <c r="H9" s="75" t="s">
        <v>2</v>
      </c>
      <c r="I9" s="18">
        <v>4</v>
      </c>
    </row>
    <row r="10" spans="1:9" ht="30" x14ac:dyDescent="0.25">
      <c r="A10" s="9"/>
      <c r="B10" s="16"/>
      <c r="C10" s="17"/>
      <c r="D10" s="18"/>
      <c r="E10" s="18"/>
      <c r="F10" s="20"/>
      <c r="G10" s="21" t="s">
        <v>9</v>
      </c>
      <c r="H10" s="75" t="s">
        <v>2</v>
      </c>
      <c r="I10" s="18">
        <v>34</v>
      </c>
    </row>
    <row r="11" spans="1:9" ht="30" x14ac:dyDescent="0.25">
      <c r="A11" s="9"/>
      <c r="B11" s="16"/>
      <c r="C11" s="17"/>
      <c r="D11" s="18"/>
      <c r="E11" s="18"/>
      <c r="F11" s="20"/>
      <c r="G11" s="21" t="s">
        <v>10</v>
      </c>
      <c r="H11" s="75" t="s">
        <v>2</v>
      </c>
      <c r="I11" s="18">
        <v>29</v>
      </c>
    </row>
    <row r="12" spans="1:9" ht="30" x14ac:dyDescent="0.25">
      <c r="A12" s="9"/>
      <c r="B12" s="23" t="s">
        <v>11</v>
      </c>
      <c r="C12" s="22"/>
      <c r="D12" s="18"/>
      <c r="E12" s="18"/>
      <c r="F12" s="20"/>
      <c r="G12" s="21"/>
      <c r="H12" s="75"/>
      <c r="I12" s="79"/>
    </row>
    <row r="13" spans="1:9" ht="45" x14ac:dyDescent="0.25">
      <c r="A13" s="9"/>
      <c r="B13" s="16" t="s">
        <v>12</v>
      </c>
      <c r="C13" s="17" t="s">
        <v>13</v>
      </c>
      <c r="D13" s="18">
        <v>24</v>
      </c>
      <c r="E13" s="24">
        <v>35</v>
      </c>
      <c r="F13" s="20">
        <f>D13*E13</f>
        <v>840</v>
      </c>
      <c r="G13" s="21" t="s">
        <v>14</v>
      </c>
      <c r="H13" s="75" t="s">
        <v>13</v>
      </c>
      <c r="I13" s="18">
        <v>12</v>
      </c>
    </row>
    <row r="14" spans="1:9" ht="30" x14ac:dyDescent="0.25">
      <c r="A14" s="9"/>
      <c r="B14" s="23"/>
      <c r="C14" s="22"/>
      <c r="D14" s="18"/>
      <c r="E14" s="18"/>
      <c r="F14" s="20"/>
      <c r="G14" s="21" t="s">
        <v>15</v>
      </c>
      <c r="H14" s="75" t="s">
        <v>2</v>
      </c>
      <c r="I14" s="18">
        <v>12</v>
      </c>
    </row>
    <row r="15" spans="1:9" ht="30" x14ac:dyDescent="0.25">
      <c r="A15" s="9"/>
      <c r="B15" s="23"/>
      <c r="C15" s="22"/>
      <c r="D15" s="18"/>
      <c r="E15" s="18"/>
      <c r="F15" s="20"/>
      <c r="G15" s="21" t="s">
        <v>16</v>
      </c>
      <c r="H15" s="75" t="s">
        <v>2</v>
      </c>
      <c r="I15" s="18">
        <v>24</v>
      </c>
    </row>
    <row r="16" spans="1:9" x14ac:dyDescent="0.25">
      <c r="A16" s="9"/>
      <c r="B16" s="23"/>
      <c r="C16" s="22"/>
      <c r="D16" s="18"/>
      <c r="E16" s="18"/>
      <c r="F16" s="20"/>
      <c r="G16" s="21" t="s">
        <v>17</v>
      </c>
      <c r="H16" s="75" t="s">
        <v>2</v>
      </c>
      <c r="I16" s="18">
        <v>24</v>
      </c>
    </row>
    <row r="17" spans="1:9" x14ac:dyDescent="0.25">
      <c r="A17" s="9"/>
      <c r="B17" s="23"/>
      <c r="C17" s="22"/>
      <c r="D17" s="18"/>
      <c r="E17" s="18"/>
      <c r="F17" s="20"/>
      <c r="G17" s="21" t="s">
        <v>18</v>
      </c>
      <c r="H17" s="75" t="s">
        <v>2</v>
      </c>
      <c r="I17" s="18">
        <v>24</v>
      </c>
    </row>
    <row r="18" spans="1:9" x14ac:dyDescent="0.25">
      <c r="A18" s="9"/>
      <c r="B18" s="23"/>
      <c r="C18" s="22"/>
      <c r="D18" s="18"/>
      <c r="E18" s="18"/>
      <c r="F18" s="20"/>
      <c r="G18" s="21" t="s">
        <v>19</v>
      </c>
      <c r="H18" s="75" t="s">
        <v>2</v>
      </c>
      <c r="I18" s="18">
        <v>24</v>
      </c>
    </row>
    <row r="19" spans="1:9" x14ac:dyDescent="0.25">
      <c r="A19" s="9"/>
      <c r="B19" s="23"/>
      <c r="C19" s="22"/>
      <c r="D19" s="18"/>
      <c r="E19" s="18"/>
      <c r="F19" s="20"/>
      <c r="G19" s="21" t="s">
        <v>20</v>
      </c>
      <c r="H19" s="75" t="s">
        <v>2</v>
      </c>
      <c r="I19" s="18">
        <v>24</v>
      </c>
    </row>
    <row r="20" spans="1:9" x14ac:dyDescent="0.25">
      <c r="A20" s="9"/>
      <c r="B20" s="23"/>
      <c r="C20" s="22"/>
      <c r="D20" s="18"/>
      <c r="E20" s="18"/>
      <c r="F20" s="20"/>
      <c r="G20" s="21" t="s">
        <v>21</v>
      </c>
      <c r="H20" s="75" t="s">
        <v>2</v>
      </c>
      <c r="I20" s="18">
        <v>24</v>
      </c>
    </row>
    <row r="21" spans="1:9" x14ac:dyDescent="0.25">
      <c r="A21" s="9"/>
      <c r="B21" s="23" t="s">
        <v>22</v>
      </c>
      <c r="C21" s="22"/>
      <c r="D21" s="18"/>
      <c r="E21" s="18"/>
      <c r="F21" s="20"/>
      <c r="G21" s="21"/>
      <c r="H21" s="75"/>
      <c r="I21" s="80"/>
    </row>
    <row r="22" spans="1:9" ht="30" x14ac:dyDescent="0.25">
      <c r="A22" s="9"/>
      <c r="B22" s="16" t="s">
        <v>23</v>
      </c>
      <c r="C22" s="17" t="s">
        <v>13</v>
      </c>
      <c r="D22" s="25">
        <v>4487</v>
      </c>
      <c r="E22" s="24">
        <v>7.5</v>
      </c>
      <c r="F22" s="20">
        <f>D22*E22</f>
        <v>33652.5</v>
      </c>
      <c r="G22" s="21" t="s">
        <v>24</v>
      </c>
      <c r="H22" s="75" t="s">
        <v>13</v>
      </c>
      <c r="I22" s="33">
        <v>2000</v>
      </c>
    </row>
    <row r="23" spans="1:9" x14ac:dyDescent="0.25">
      <c r="A23" s="9"/>
      <c r="B23" s="16"/>
      <c r="C23" s="17"/>
      <c r="D23" s="25"/>
      <c r="E23" s="25"/>
      <c r="F23" s="20"/>
      <c r="G23" s="21" t="s">
        <v>25</v>
      </c>
      <c r="H23" s="75" t="s">
        <v>13</v>
      </c>
      <c r="I23" s="33">
        <v>325</v>
      </c>
    </row>
    <row r="24" spans="1:9" x14ac:dyDescent="0.25">
      <c r="A24" s="9"/>
      <c r="B24" s="16"/>
      <c r="C24" s="17"/>
      <c r="D24" s="25"/>
      <c r="E24" s="25"/>
      <c r="F24" s="20"/>
      <c r="G24" s="21" t="s">
        <v>26</v>
      </c>
      <c r="H24" s="75" t="s">
        <v>13</v>
      </c>
      <c r="I24" s="33">
        <v>2150</v>
      </c>
    </row>
    <row r="25" spans="1:9" x14ac:dyDescent="0.25">
      <c r="A25" s="9"/>
      <c r="B25" s="21"/>
      <c r="C25" s="22"/>
      <c r="D25" s="18"/>
      <c r="E25" s="18"/>
      <c r="F25" s="20"/>
      <c r="G25" s="21" t="s">
        <v>27</v>
      </c>
      <c r="H25" s="75" t="s">
        <v>13</v>
      </c>
      <c r="I25" s="33">
        <v>12</v>
      </c>
    </row>
    <row r="26" spans="1:9" ht="30" x14ac:dyDescent="0.25">
      <c r="A26" s="9"/>
      <c r="B26" s="16" t="s">
        <v>28</v>
      </c>
      <c r="C26" s="17" t="s">
        <v>13</v>
      </c>
      <c r="D26" s="18">
        <v>68</v>
      </c>
      <c r="E26" s="24">
        <v>14.5</v>
      </c>
      <c r="F26" s="20">
        <f>D26*E26</f>
        <v>986</v>
      </c>
      <c r="G26" s="21" t="s">
        <v>29</v>
      </c>
      <c r="H26" s="75" t="s">
        <v>13</v>
      </c>
      <c r="I26" s="18">
        <v>68</v>
      </c>
    </row>
    <row r="27" spans="1:9" ht="30" x14ac:dyDescent="0.25">
      <c r="A27" s="9"/>
      <c r="B27" s="26"/>
      <c r="C27" s="17"/>
      <c r="D27" s="18"/>
      <c r="E27" s="18"/>
      <c r="F27" s="20"/>
      <c r="G27" s="26" t="s">
        <v>30</v>
      </c>
      <c r="H27" s="76" t="s">
        <v>2</v>
      </c>
      <c r="I27" s="18">
        <v>800</v>
      </c>
    </row>
    <row r="28" spans="1:9" ht="45" x14ac:dyDescent="0.25">
      <c r="A28" s="9"/>
      <c r="B28" s="26"/>
      <c r="C28" s="17"/>
      <c r="D28" s="18"/>
      <c r="E28" s="18"/>
      <c r="F28" s="20"/>
      <c r="G28" s="26" t="s">
        <v>31</v>
      </c>
      <c r="H28" s="76" t="s">
        <v>2</v>
      </c>
      <c r="I28" s="18">
        <v>500</v>
      </c>
    </row>
    <row r="29" spans="1:9" ht="30" x14ac:dyDescent="0.25">
      <c r="A29" s="9"/>
      <c r="B29" s="26"/>
      <c r="C29" s="17"/>
      <c r="D29" s="18"/>
      <c r="E29" s="18"/>
      <c r="F29" s="20"/>
      <c r="G29" s="26" t="s">
        <v>32</v>
      </c>
      <c r="H29" s="76" t="s">
        <v>2</v>
      </c>
      <c r="I29" s="18">
        <v>10</v>
      </c>
    </row>
    <row r="30" spans="1:9" ht="60" x14ac:dyDescent="0.25">
      <c r="A30" s="9"/>
      <c r="B30" s="16" t="s">
        <v>33</v>
      </c>
      <c r="C30" s="17" t="s">
        <v>2</v>
      </c>
      <c r="D30" s="25">
        <v>33</v>
      </c>
      <c r="E30" s="24">
        <v>40</v>
      </c>
      <c r="F30" s="20">
        <f>D30*E30</f>
        <v>1320</v>
      </c>
      <c r="G30" s="26" t="s">
        <v>34</v>
      </c>
      <c r="H30" s="76" t="s">
        <v>2</v>
      </c>
      <c r="I30" s="81">
        <v>30</v>
      </c>
    </row>
    <row r="31" spans="1:9" ht="90" x14ac:dyDescent="0.25">
      <c r="A31" s="9"/>
      <c r="B31" s="16"/>
      <c r="C31" s="17"/>
      <c r="D31" s="25"/>
      <c r="E31" s="25"/>
      <c r="F31" s="20"/>
      <c r="G31" s="26" t="s">
        <v>35</v>
      </c>
      <c r="H31" s="76" t="s">
        <v>2</v>
      </c>
      <c r="I31" s="81">
        <v>3</v>
      </c>
    </row>
    <row r="32" spans="1:9" ht="30" x14ac:dyDescent="0.25">
      <c r="A32" s="9"/>
      <c r="B32" s="23" t="s">
        <v>36</v>
      </c>
      <c r="C32" s="22"/>
      <c r="D32" s="18"/>
      <c r="E32" s="25"/>
      <c r="F32" s="20"/>
      <c r="G32" s="26"/>
      <c r="H32" s="76"/>
      <c r="I32" s="79"/>
    </row>
    <row r="33" spans="1:9" ht="30" x14ac:dyDescent="0.25">
      <c r="A33" s="9"/>
      <c r="B33" s="27" t="s">
        <v>37</v>
      </c>
      <c r="C33" s="22" t="s">
        <v>2</v>
      </c>
      <c r="D33" s="18">
        <v>147</v>
      </c>
      <c r="E33" s="19">
        <v>40</v>
      </c>
      <c r="F33" s="20">
        <f>D33*E33</f>
        <v>5880</v>
      </c>
      <c r="G33" s="21" t="s">
        <v>38</v>
      </c>
      <c r="H33" s="75" t="s">
        <v>2</v>
      </c>
      <c r="I33" s="33">
        <v>41</v>
      </c>
    </row>
    <row r="34" spans="1:9" ht="30" x14ac:dyDescent="0.25">
      <c r="A34" s="9"/>
      <c r="B34" s="21"/>
      <c r="C34" s="22"/>
      <c r="D34" s="18"/>
      <c r="E34" s="25"/>
      <c r="F34" s="20"/>
      <c r="G34" s="21" t="s">
        <v>39</v>
      </c>
      <c r="H34" s="75" t="s">
        <v>2</v>
      </c>
      <c r="I34" s="33">
        <v>96</v>
      </c>
    </row>
    <row r="35" spans="1:9" ht="60" x14ac:dyDescent="0.25">
      <c r="A35" s="9"/>
      <c r="B35" s="21"/>
      <c r="C35" s="22"/>
      <c r="D35" s="18"/>
      <c r="E35" s="25"/>
      <c r="F35" s="20"/>
      <c r="G35" s="21" t="s">
        <v>40</v>
      </c>
      <c r="H35" s="75" t="s">
        <v>2</v>
      </c>
      <c r="I35" s="33">
        <v>10</v>
      </c>
    </row>
    <row r="36" spans="1:9" ht="30" x14ac:dyDescent="0.25">
      <c r="A36" s="9"/>
      <c r="B36" s="27" t="s">
        <v>41</v>
      </c>
      <c r="C36" s="22" t="s">
        <v>2</v>
      </c>
      <c r="D36" s="18">
        <v>86</v>
      </c>
      <c r="E36" s="19">
        <v>40</v>
      </c>
      <c r="F36" s="20">
        <f>D36*E36</f>
        <v>3440</v>
      </c>
      <c r="G36" s="21" t="s">
        <v>42</v>
      </c>
      <c r="H36" s="75" t="s">
        <v>2</v>
      </c>
      <c r="I36" s="33">
        <v>46</v>
      </c>
    </row>
    <row r="37" spans="1:9" ht="45" x14ac:dyDescent="0.25">
      <c r="A37" s="9"/>
      <c r="B37" s="21"/>
      <c r="C37" s="22"/>
      <c r="D37" s="18"/>
      <c r="E37" s="18"/>
      <c r="F37" s="20"/>
      <c r="G37" s="21" t="s">
        <v>43</v>
      </c>
      <c r="H37" s="75" t="s">
        <v>2</v>
      </c>
      <c r="I37" s="33">
        <v>35</v>
      </c>
    </row>
    <row r="38" spans="1:9" ht="60" x14ac:dyDescent="0.25">
      <c r="A38" s="9"/>
      <c r="B38" s="21"/>
      <c r="C38" s="22"/>
      <c r="D38" s="18"/>
      <c r="E38" s="18"/>
      <c r="F38" s="20"/>
      <c r="G38" s="21" t="s">
        <v>44</v>
      </c>
      <c r="H38" s="75" t="s">
        <v>2</v>
      </c>
      <c r="I38" s="33">
        <v>3</v>
      </c>
    </row>
    <row r="39" spans="1:9" ht="30" x14ac:dyDescent="0.25">
      <c r="A39" s="9"/>
      <c r="B39" s="21"/>
      <c r="C39" s="22"/>
      <c r="D39" s="18"/>
      <c r="E39" s="18"/>
      <c r="F39" s="20"/>
      <c r="G39" s="21" t="s">
        <v>45</v>
      </c>
      <c r="H39" s="75" t="s">
        <v>2</v>
      </c>
      <c r="I39" s="33">
        <v>2</v>
      </c>
    </row>
    <row r="40" spans="1:9" ht="30" x14ac:dyDescent="0.25">
      <c r="A40" s="9"/>
      <c r="B40" s="21"/>
      <c r="C40" s="22"/>
      <c r="D40" s="18"/>
      <c r="E40" s="18"/>
      <c r="F40" s="20"/>
      <c r="G40" s="21" t="s">
        <v>46</v>
      </c>
      <c r="H40" s="75" t="s">
        <v>2</v>
      </c>
      <c r="I40" s="33">
        <v>4</v>
      </c>
    </row>
    <row r="41" spans="1:9" ht="30" x14ac:dyDescent="0.25">
      <c r="A41" s="9"/>
      <c r="B41" s="21"/>
      <c r="C41" s="22"/>
      <c r="D41" s="18"/>
      <c r="E41" s="25"/>
      <c r="F41" s="20"/>
      <c r="G41" s="21" t="s">
        <v>47</v>
      </c>
      <c r="H41" s="75" t="s">
        <v>2</v>
      </c>
      <c r="I41" s="33">
        <v>128</v>
      </c>
    </row>
    <row r="42" spans="1:9" ht="30" x14ac:dyDescent="0.25">
      <c r="A42" s="9"/>
      <c r="B42" s="27" t="s">
        <v>48</v>
      </c>
      <c r="C42" s="22" t="s">
        <v>2</v>
      </c>
      <c r="D42" s="18">
        <v>18</v>
      </c>
      <c r="E42" s="24">
        <v>120</v>
      </c>
      <c r="F42" s="20">
        <f>D42*E42</f>
        <v>2160</v>
      </c>
      <c r="G42" s="21" t="s">
        <v>49</v>
      </c>
      <c r="H42" s="75" t="s">
        <v>2</v>
      </c>
      <c r="I42" s="18">
        <v>18</v>
      </c>
    </row>
    <row r="43" spans="1:9" ht="45" x14ac:dyDescent="0.25">
      <c r="A43" s="9"/>
      <c r="B43" s="27"/>
      <c r="C43" s="22"/>
      <c r="D43" s="18"/>
      <c r="E43" s="18"/>
      <c r="F43" s="20"/>
      <c r="G43" s="21" t="s">
        <v>50</v>
      </c>
      <c r="H43" s="75" t="s">
        <v>2</v>
      </c>
      <c r="I43" s="18">
        <v>18</v>
      </c>
    </row>
    <row r="44" spans="1:9" ht="45" x14ac:dyDescent="0.25">
      <c r="A44" s="9"/>
      <c r="B44" s="27" t="s">
        <v>51</v>
      </c>
      <c r="C44" s="22" t="s">
        <v>2</v>
      </c>
      <c r="D44" s="18">
        <v>144</v>
      </c>
      <c r="E44" s="19">
        <v>35</v>
      </c>
      <c r="F44" s="20">
        <f>D44*E44</f>
        <v>5040</v>
      </c>
      <c r="G44" s="21" t="s">
        <v>52</v>
      </c>
      <c r="H44" s="75" t="s">
        <v>2</v>
      </c>
      <c r="I44" s="18">
        <v>108</v>
      </c>
    </row>
    <row r="45" spans="1:9" ht="30" x14ac:dyDescent="0.25">
      <c r="A45" s="9"/>
      <c r="B45" s="27"/>
      <c r="C45" s="22"/>
      <c r="D45" s="18"/>
      <c r="E45" s="18"/>
      <c r="F45" s="20"/>
      <c r="G45" s="21" t="s">
        <v>53</v>
      </c>
      <c r="H45" s="75" t="s">
        <v>2</v>
      </c>
      <c r="I45" s="18">
        <v>36</v>
      </c>
    </row>
    <row r="46" spans="1:9" ht="30" x14ac:dyDescent="0.25">
      <c r="A46" s="9"/>
      <c r="B46" s="23" t="s">
        <v>54</v>
      </c>
      <c r="C46" s="22"/>
      <c r="D46" s="18"/>
      <c r="E46" s="18"/>
      <c r="F46" s="20"/>
      <c r="G46" s="21"/>
      <c r="H46" s="75"/>
      <c r="I46" s="33"/>
    </row>
    <row r="47" spans="1:9" ht="240" x14ac:dyDescent="0.25">
      <c r="A47" s="9"/>
      <c r="B47" s="27" t="s">
        <v>55</v>
      </c>
      <c r="C47" s="22" t="s">
        <v>2</v>
      </c>
      <c r="D47" s="18">
        <v>45</v>
      </c>
      <c r="E47" s="19">
        <v>60</v>
      </c>
      <c r="F47" s="20">
        <f>D47*E47</f>
        <v>2700</v>
      </c>
      <c r="G47" s="21" t="s">
        <v>56</v>
      </c>
      <c r="H47" s="75" t="s">
        <v>2</v>
      </c>
      <c r="I47" s="33">
        <v>33</v>
      </c>
    </row>
    <row r="48" spans="1:9" ht="255" x14ac:dyDescent="0.25">
      <c r="A48" s="9"/>
      <c r="B48" s="27"/>
      <c r="C48" s="22"/>
      <c r="D48" s="18"/>
      <c r="E48" s="25"/>
      <c r="F48" s="20">
        <f>D48*E48</f>
        <v>0</v>
      </c>
      <c r="G48" s="21" t="s">
        <v>57</v>
      </c>
      <c r="H48" s="75" t="s">
        <v>2</v>
      </c>
      <c r="I48" s="33">
        <v>12</v>
      </c>
    </row>
    <row r="49" spans="1:9" ht="30" x14ac:dyDescent="0.25">
      <c r="A49" s="9"/>
      <c r="B49" s="27" t="s">
        <v>58</v>
      </c>
      <c r="C49" s="22" t="s">
        <v>13</v>
      </c>
      <c r="D49" s="18">
        <v>30</v>
      </c>
      <c r="E49" s="24">
        <v>32</v>
      </c>
      <c r="F49" s="20">
        <f>D49*E49</f>
        <v>960</v>
      </c>
      <c r="G49" s="21" t="s">
        <v>59</v>
      </c>
      <c r="H49" s="75" t="s">
        <v>2</v>
      </c>
      <c r="I49" s="33">
        <v>15</v>
      </c>
    </row>
    <row r="50" spans="1:9" ht="30" x14ac:dyDescent="0.25">
      <c r="A50" s="9"/>
      <c r="B50" s="27"/>
      <c r="C50" s="22"/>
      <c r="D50" s="18"/>
      <c r="E50" s="25"/>
      <c r="F50" s="20"/>
      <c r="G50" s="21" t="s">
        <v>60</v>
      </c>
      <c r="H50" s="75" t="s">
        <v>2</v>
      </c>
      <c r="I50" s="33">
        <v>7</v>
      </c>
    </row>
    <row r="51" spans="1:9" ht="210" x14ac:dyDescent="0.25">
      <c r="A51" s="9"/>
      <c r="B51" s="16" t="s">
        <v>61</v>
      </c>
      <c r="C51" s="17" t="s">
        <v>2</v>
      </c>
      <c r="D51" s="25">
        <v>24</v>
      </c>
      <c r="E51" s="24">
        <v>65</v>
      </c>
      <c r="F51" s="20">
        <f>D51*E51</f>
        <v>1560</v>
      </c>
      <c r="G51" s="21" t="s">
        <v>62</v>
      </c>
      <c r="H51" s="75" t="s">
        <v>2</v>
      </c>
      <c r="I51" s="33">
        <v>24</v>
      </c>
    </row>
    <row r="52" spans="1:9" ht="30" x14ac:dyDescent="0.25">
      <c r="A52" s="9"/>
      <c r="B52" s="21" t="s">
        <v>114</v>
      </c>
      <c r="C52" s="22" t="s">
        <v>2</v>
      </c>
      <c r="D52" s="18">
        <v>88</v>
      </c>
      <c r="E52" s="24">
        <v>40</v>
      </c>
      <c r="F52" s="20">
        <f>D52*E52</f>
        <v>3520</v>
      </c>
      <c r="G52" s="21"/>
      <c r="H52" s="75"/>
      <c r="I52" s="33"/>
    </row>
    <row r="53" spans="1:9" ht="225" x14ac:dyDescent="0.25">
      <c r="A53" s="9"/>
      <c r="B53" s="21" t="s">
        <v>63</v>
      </c>
      <c r="C53" s="22" t="s">
        <v>2</v>
      </c>
      <c r="D53" s="18">
        <v>88</v>
      </c>
      <c r="E53" s="28">
        <v>65</v>
      </c>
      <c r="F53" s="20">
        <f>D53*E53</f>
        <v>5720</v>
      </c>
      <c r="G53" s="21" t="s">
        <v>64</v>
      </c>
      <c r="H53" s="75" t="s">
        <v>2</v>
      </c>
      <c r="I53" s="33">
        <v>60</v>
      </c>
    </row>
    <row r="54" spans="1:9" ht="225" x14ac:dyDescent="0.25">
      <c r="A54" s="9"/>
      <c r="B54" s="21"/>
      <c r="C54" s="22"/>
      <c r="D54" s="18"/>
      <c r="E54" s="18"/>
      <c r="F54" s="20"/>
      <c r="G54" s="21" t="s">
        <v>65</v>
      </c>
      <c r="H54" s="75" t="s">
        <v>2</v>
      </c>
      <c r="I54" s="33">
        <v>28</v>
      </c>
    </row>
    <row r="55" spans="1:9" ht="165" x14ac:dyDescent="0.25">
      <c r="A55" s="9"/>
      <c r="B55" s="16" t="s">
        <v>63</v>
      </c>
      <c r="C55" s="17" t="s">
        <v>2</v>
      </c>
      <c r="D55" s="25">
        <v>9</v>
      </c>
      <c r="E55" s="28">
        <v>65</v>
      </c>
      <c r="F55" s="20">
        <f>D55*E55</f>
        <v>585</v>
      </c>
      <c r="G55" s="21" t="s">
        <v>66</v>
      </c>
      <c r="H55" s="75" t="s">
        <v>2</v>
      </c>
      <c r="I55" s="33">
        <v>9</v>
      </c>
    </row>
    <row r="56" spans="1:9" ht="165" x14ac:dyDescent="0.25">
      <c r="A56" s="9"/>
      <c r="B56" s="16" t="s">
        <v>67</v>
      </c>
      <c r="C56" s="17" t="s">
        <v>2</v>
      </c>
      <c r="D56" s="25">
        <v>5</v>
      </c>
      <c r="E56" s="19">
        <v>100</v>
      </c>
      <c r="F56" s="20">
        <f>D56*E56</f>
        <v>500</v>
      </c>
      <c r="G56" s="21" t="s">
        <v>68</v>
      </c>
      <c r="H56" s="75" t="s">
        <v>2</v>
      </c>
      <c r="I56" s="33">
        <v>5</v>
      </c>
    </row>
    <row r="57" spans="1:9" ht="75" x14ac:dyDescent="0.25">
      <c r="A57" s="9"/>
      <c r="B57" s="21" t="s">
        <v>69</v>
      </c>
      <c r="C57" s="22" t="s">
        <v>2</v>
      </c>
      <c r="D57" s="18">
        <v>30</v>
      </c>
      <c r="E57" s="24">
        <v>200</v>
      </c>
      <c r="F57" s="20">
        <f>D57*E57</f>
        <v>6000</v>
      </c>
      <c r="G57" s="21" t="s">
        <v>70</v>
      </c>
      <c r="H57" s="75" t="s">
        <v>2</v>
      </c>
      <c r="I57" s="33">
        <v>1</v>
      </c>
    </row>
    <row r="58" spans="1:9" ht="75" x14ac:dyDescent="0.25">
      <c r="A58" s="9"/>
      <c r="B58" s="21"/>
      <c r="C58" s="22"/>
      <c r="D58" s="18"/>
      <c r="E58" s="18"/>
      <c r="F58" s="20"/>
      <c r="G58" s="21" t="s">
        <v>71</v>
      </c>
      <c r="H58" s="75" t="s">
        <v>2</v>
      </c>
      <c r="I58" s="33">
        <v>1</v>
      </c>
    </row>
    <row r="59" spans="1:9" ht="405" x14ac:dyDescent="0.25">
      <c r="A59" s="9"/>
      <c r="B59" s="29"/>
      <c r="C59" s="30"/>
      <c r="D59" s="31"/>
      <c r="E59" s="31"/>
      <c r="F59" s="32"/>
      <c r="G59" s="29" t="s">
        <v>72</v>
      </c>
      <c r="H59" s="77" t="s">
        <v>2</v>
      </c>
      <c r="I59" s="33">
        <v>2</v>
      </c>
    </row>
    <row r="60" spans="1:9" ht="225" x14ac:dyDescent="0.25">
      <c r="A60" s="9"/>
      <c r="B60" s="21"/>
      <c r="C60" s="22"/>
      <c r="D60" s="18"/>
      <c r="E60" s="18"/>
      <c r="F60" s="20">
        <f>D60*E60</f>
        <v>0</v>
      </c>
      <c r="G60" s="21" t="s">
        <v>73</v>
      </c>
      <c r="H60" s="75" t="s">
        <v>2</v>
      </c>
      <c r="I60" s="33">
        <v>7</v>
      </c>
    </row>
    <row r="61" spans="1:9" ht="225" x14ac:dyDescent="0.25">
      <c r="A61" s="9"/>
      <c r="B61" s="21"/>
      <c r="C61" s="22"/>
      <c r="D61" s="18"/>
      <c r="E61" s="18"/>
      <c r="F61" s="20"/>
      <c r="G61" s="21" t="s">
        <v>74</v>
      </c>
      <c r="H61" s="22" t="s">
        <v>2</v>
      </c>
      <c r="I61" s="33">
        <v>6</v>
      </c>
    </row>
    <row r="62" spans="1:9" ht="405" x14ac:dyDescent="0.25">
      <c r="A62" s="9"/>
      <c r="B62" s="21"/>
      <c r="C62" s="22"/>
      <c r="D62" s="18"/>
      <c r="E62" s="18"/>
      <c r="F62" s="20"/>
      <c r="G62" s="21" t="s">
        <v>75</v>
      </c>
      <c r="H62" s="22" t="s">
        <v>2</v>
      </c>
      <c r="I62" s="33">
        <v>2</v>
      </c>
    </row>
    <row r="63" spans="1:9" ht="409.5" x14ac:dyDescent="0.25">
      <c r="A63" s="9"/>
      <c r="B63" s="21"/>
      <c r="C63" s="22"/>
      <c r="D63" s="18"/>
      <c r="E63" s="18"/>
      <c r="F63" s="20"/>
      <c r="G63" s="21" t="s">
        <v>76</v>
      </c>
      <c r="H63" s="22" t="s">
        <v>2</v>
      </c>
      <c r="I63" s="33">
        <v>1</v>
      </c>
    </row>
    <row r="64" spans="1:9" ht="345" x14ac:dyDescent="0.25">
      <c r="A64" s="9"/>
      <c r="B64" s="21"/>
      <c r="C64" s="22"/>
      <c r="D64" s="18"/>
      <c r="E64" s="18"/>
      <c r="F64" s="20"/>
      <c r="G64" s="21" t="s">
        <v>77</v>
      </c>
      <c r="H64" s="22" t="s">
        <v>2</v>
      </c>
      <c r="I64" s="33">
        <v>1</v>
      </c>
    </row>
    <row r="65" spans="1:9" ht="405" x14ac:dyDescent="0.25">
      <c r="A65" s="9"/>
      <c r="B65" s="21"/>
      <c r="C65" s="22"/>
      <c r="D65" s="18"/>
      <c r="E65" s="18"/>
      <c r="F65" s="20"/>
      <c r="G65" s="21" t="s">
        <v>78</v>
      </c>
      <c r="H65" s="22" t="s">
        <v>2</v>
      </c>
      <c r="I65" s="34">
        <v>1</v>
      </c>
    </row>
    <row r="66" spans="1:9" ht="409.5" x14ac:dyDescent="0.25">
      <c r="B66" s="68"/>
      <c r="C66" s="69"/>
      <c r="D66" s="70"/>
      <c r="E66" s="70"/>
      <c r="F66" s="71"/>
      <c r="G66" s="68" t="s">
        <v>79</v>
      </c>
      <c r="H66" s="69" t="s">
        <v>2</v>
      </c>
      <c r="I66" s="72">
        <v>1</v>
      </c>
    </row>
    <row r="67" spans="1:9" ht="345" x14ac:dyDescent="0.25">
      <c r="B67" s="35"/>
      <c r="C67" s="36"/>
      <c r="D67" s="37"/>
      <c r="E67" s="37"/>
      <c r="F67" s="38"/>
      <c r="G67" s="35" t="s">
        <v>80</v>
      </c>
      <c r="H67" s="36" t="s">
        <v>2</v>
      </c>
      <c r="I67" s="39">
        <v>1</v>
      </c>
    </row>
    <row r="68" spans="1:9" ht="225" x14ac:dyDescent="0.25">
      <c r="B68" s="35"/>
      <c r="C68" s="36"/>
      <c r="D68" s="37"/>
      <c r="E68" s="37"/>
      <c r="F68" s="38"/>
      <c r="G68" s="35" t="s">
        <v>81</v>
      </c>
      <c r="H68" s="36" t="s">
        <v>2</v>
      </c>
      <c r="I68" s="39">
        <v>4</v>
      </c>
    </row>
    <row r="69" spans="1:9" ht="255" x14ac:dyDescent="0.25">
      <c r="B69" s="35"/>
      <c r="C69" s="36"/>
      <c r="D69" s="37"/>
      <c r="E69" s="37"/>
      <c r="F69" s="38"/>
      <c r="G69" s="35" t="s">
        <v>82</v>
      </c>
      <c r="H69" s="36" t="s">
        <v>2</v>
      </c>
      <c r="I69" s="39">
        <v>2</v>
      </c>
    </row>
    <row r="70" spans="1:9" ht="165" x14ac:dyDescent="0.25">
      <c r="B70" s="35" t="s">
        <v>83</v>
      </c>
      <c r="C70" s="36" t="s">
        <v>2</v>
      </c>
      <c r="D70" s="37">
        <v>6</v>
      </c>
      <c r="E70" s="40">
        <v>120</v>
      </c>
      <c r="F70" s="38">
        <f>D70*E70</f>
        <v>720</v>
      </c>
      <c r="G70" s="35" t="s">
        <v>84</v>
      </c>
      <c r="H70" s="36" t="s">
        <v>2</v>
      </c>
      <c r="I70" s="39">
        <v>4</v>
      </c>
    </row>
    <row r="71" spans="1:9" ht="240" x14ac:dyDescent="0.25">
      <c r="B71" s="35"/>
      <c r="C71" s="36"/>
      <c r="D71" s="37"/>
      <c r="E71" s="37"/>
      <c r="F71" s="38"/>
      <c r="G71" s="35" t="s">
        <v>85</v>
      </c>
      <c r="H71" s="36" t="s">
        <v>2</v>
      </c>
      <c r="I71" s="39">
        <v>2</v>
      </c>
    </row>
    <row r="72" spans="1:9" ht="195" x14ac:dyDescent="0.25">
      <c r="B72" s="42" t="s">
        <v>86</v>
      </c>
      <c r="C72" s="36" t="s">
        <v>2</v>
      </c>
      <c r="D72" s="37">
        <v>85</v>
      </c>
      <c r="E72" s="40">
        <v>200</v>
      </c>
      <c r="F72" s="38">
        <f>D72*E72</f>
        <v>17000</v>
      </c>
      <c r="G72" s="35" t="s">
        <v>87</v>
      </c>
      <c r="H72" s="36" t="s">
        <v>2</v>
      </c>
      <c r="I72" s="39">
        <v>85</v>
      </c>
    </row>
    <row r="73" spans="1:9" ht="225" x14ac:dyDescent="0.25">
      <c r="B73" s="42" t="s">
        <v>88</v>
      </c>
      <c r="C73" s="36" t="s">
        <v>2</v>
      </c>
      <c r="D73" s="37">
        <v>9</v>
      </c>
      <c r="E73" s="43">
        <v>120</v>
      </c>
      <c r="F73" s="38">
        <f>D73*E73</f>
        <v>1080</v>
      </c>
      <c r="G73" s="35" t="s">
        <v>89</v>
      </c>
      <c r="H73" s="36" t="s">
        <v>2</v>
      </c>
      <c r="I73" s="39">
        <v>9</v>
      </c>
    </row>
    <row r="74" spans="1:9" ht="210" x14ac:dyDescent="0.25">
      <c r="B74" s="42"/>
      <c r="C74" s="36"/>
      <c r="D74" s="37"/>
      <c r="E74" s="44"/>
      <c r="F74" s="38"/>
      <c r="G74" s="35" t="s">
        <v>90</v>
      </c>
      <c r="H74" s="36" t="s">
        <v>2</v>
      </c>
      <c r="I74" s="39">
        <v>6</v>
      </c>
    </row>
    <row r="75" spans="1:9" ht="210" x14ac:dyDescent="0.25">
      <c r="B75" s="42" t="s">
        <v>91</v>
      </c>
      <c r="C75" s="36" t="s">
        <v>2</v>
      </c>
      <c r="D75" s="37">
        <v>5</v>
      </c>
      <c r="E75" s="45">
        <v>150</v>
      </c>
      <c r="F75" s="38">
        <f>D75*E75</f>
        <v>750</v>
      </c>
      <c r="G75" s="35" t="s">
        <v>92</v>
      </c>
      <c r="H75" s="36" t="s">
        <v>2</v>
      </c>
      <c r="I75" s="39">
        <v>5</v>
      </c>
    </row>
    <row r="76" spans="1:9" ht="105" x14ac:dyDescent="0.25">
      <c r="B76" s="42" t="s">
        <v>93</v>
      </c>
      <c r="C76" s="36" t="s">
        <v>13</v>
      </c>
      <c r="D76" s="37">
        <v>275</v>
      </c>
      <c r="E76" s="45">
        <v>30</v>
      </c>
      <c r="F76" s="38">
        <f>D76*E76</f>
        <v>8250</v>
      </c>
      <c r="G76" s="35" t="s">
        <v>94</v>
      </c>
      <c r="H76" s="36" t="s">
        <v>13</v>
      </c>
      <c r="I76" s="39">
        <v>275</v>
      </c>
    </row>
    <row r="77" spans="1:9" ht="225" x14ac:dyDescent="0.25">
      <c r="B77" s="35" t="s">
        <v>95</v>
      </c>
      <c r="C77" s="36" t="s">
        <v>2</v>
      </c>
      <c r="D77" s="37">
        <v>60</v>
      </c>
      <c r="E77" s="45">
        <v>120</v>
      </c>
      <c r="F77" s="38">
        <f>D77*E77</f>
        <v>7200</v>
      </c>
      <c r="G77" s="35" t="s">
        <v>96</v>
      </c>
      <c r="H77" s="36" t="s">
        <v>2</v>
      </c>
      <c r="I77" s="39">
        <v>60</v>
      </c>
    </row>
    <row r="78" spans="1:9" ht="30" x14ac:dyDescent="0.25">
      <c r="B78" s="47" t="s">
        <v>97</v>
      </c>
      <c r="C78" s="48" t="s">
        <v>2</v>
      </c>
      <c r="D78" s="44">
        <v>16</v>
      </c>
      <c r="E78" s="45">
        <v>65</v>
      </c>
      <c r="F78" s="38">
        <f>D78*E78</f>
        <v>1040</v>
      </c>
      <c r="G78" s="35" t="s">
        <v>98</v>
      </c>
      <c r="H78" s="36" t="s">
        <v>2</v>
      </c>
      <c r="I78" s="39">
        <v>8</v>
      </c>
    </row>
    <row r="79" spans="1:9" ht="45" x14ac:dyDescent="0.25">
      <c r="B79" s="47"/>
      <c r="C79" s="48"/>
      <c r="D79" s="44"/>
      <c r="E79" s="44"/>
      <c r="F79" s="38"/>
      <c r="G79" s="35" t="s">
        <v>99</v>
      </c>
      <c r="H79" s="36" t="s">
        <v>2</v>
      </c>
      <c r="I79" s="39">
        <v>8</v>
      </c>
    </row>
    <row r="80" spans="1:9" x14ac:dyDescent="0.25">
      <c r="B80" s="49" t="s">
        <v>100</v>
      </c>
      <c r="C80" s="48"/>
      <c r="D80" s="44"/>
      <c r="E80" s="44"/>
      <c r="F80" s="38"/>
      <c r="G80" s="52"/>
      <c r="H80" s="50"/>
      <c r="I80" s="51"/>
    </row>
    <row r="81" spans="2:9" ht="45" x14ac:dyDescent="0.25">
      <c r="B81" s="52" t="s">
        <v>101</v>
      </c>
      <c r="C81" s="48" t="s">
        <v>102</v>
      </c>
      <c r="D81" s="44">
        <v>1</v>
      </c>
      <c r="E81" s="40">
        <v>800</v>
      </c>
      <c r="F81" s="38">
        <f>D81*E81</f>
        <v>800</v>
      </c>
      <c r="G81" s="52" t="s">
        <v>103</v>
      </c>
      <c r="H81" s="48" t="s">
        <v>104</v>
      </c>
      <c r="I81" s="53">
        <v>5</v>
      </c>
    </row>
    <row r="82" spans="2:9" x14ac:dyDescent="0.25">
      <c r="B82" s="54" t="s">
        <v>105</v>
      </c>
      <c r="C82" s="55"/>
      <c r="D82" s="56"/>
      <c r="E82" s="56"/>
      <c r="F82" s="41"/>
      <c r="G82" s="57"/>
      <c r="H82" s="58"/>
      <c r="I82" s="5"/>
    </row>
    <row r="83" spans="2:9" x14ac:dyDescent="0.25">
      <c r="B83" s="7" t="s">
        <v>106</v>
      </c>
      <c r="C83" s="2" t="s">
        <v>102</v>
      </c>
      <c r="D83" s="6">
        <v>1</v>
      </c>
      <c r="E83" s="1">
        <v>1600</v>
      </c>
      <c r="F83" s="4">
        <f>D83*E83</f>
        <v>1600</v>
      </c>
      <c r="G83" s="8"/>
      <c r="H83" s="46"/>
      <c r="I83" s="3"/>
    </row>
    <row r="84" spans="2:9" x14ac:dyDescent="0.25">
      <c r="B84" s="59"/>
      <c r="C84" s="60"/>
      <c r="D84" s="61"/>
      <c r="E84" s="61"/>
      <c r="F84" s="61"/>
      <c r="G84" s="62"/>
      <c r="H84" s="63"/>
      <c r="I84" s="61"/>
    </row>
    <row r="85" spans="2:9" ht="15.75" thickBot="1" x14ac:dyDescent="0.3">
      <c r="B85" s="64" t="s">
        <v>107</v>
      </c>
      <c r="C85" s="65"/>
      <c r="D85" s="65"/>
      <c r="E85" s="65"/>
      <c r="F85" s="65">
        <f>SUM(F4:F83)</f>
        <v>117783.5</v>
      </c>
      <c r="G85" s="65"/>
      <c r="H85" s="65"/>
      <c r="I85" s="66"/>
    </row>
    <row r="86" spans="2:9" x14ac:dyDescent="0.25">
      <c r="B86" s="67"/>
      <c r="C86" s="67"/>
      <c r="D86" s="67"/>
      <c r="E86" s="67"/>
      <c r="F86" s="67"/>
      <c r="G86" s="67"/>
      <c r="H86" s="67"/>
      <c r="I86" s="67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2019-01-06T08:40:12Z</dcterms:modified>
</cp:coreProperties>
</file>