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3" i="1" l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74" i="1" s="1"/>
  <c r="F75" i="1" s="1"/>
  <c r="F53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8" i="1" s="1"/>
</calcChain>
</file>

<file path=xl/sharedStrings.xml><?xml version="1.0" encoding="utf-8"?>
<sst xmlns="http://schemas.openxmlformats.org/spreadsheetml/2006/main" count="137" uniqueCount="82">
  <si>
    <t xml:space="preserve">ТЗ Фасадные работы </t>
  </si>
  <si>
    <t>1.Наименование работ</t>
  </si>
  <si>
    <t>Ед. изм.</t>
  </si>
  <si>
    <t>Количество единиц</t>
  </si>
  <si>
    <t>Цена за ед. с НДС, закупка</t>
  </si>
  <si>
    <t xml:space="preserve">Сумма закупки, грн с НДС </t>
  </si>
  <si>
    <t>1.Кровля</t>
  </si>
  <si>
    <t>Замена отливов шириной до 0,1 из листовой стали</t>
  </si>
  <si>
    <t>м</t>
  </si>
  <si>
    <t>Покрытие парапетов мастикой</t>
  </si>
  <si>
    <t>м2</t>
  </si>
  <si>
    <t>2.Окна</t>
  </si>
  <si>
    <t>Разборка фасада из асбестоцементных листов</t>
  </si>
  <si>
    <t xml:space="preserve">Разборка утеплителя </t>
  </si>
  <si>
    <t>м3</t>
  </si>
  <si>
    <t>Кладка стен из пенобетонных блоков</t>
  </si>
  <si>
    <t>Приготовление цементного раствора вручную</t>
  </si>
  <si>
    <t>Демонтаж металлоконструкций</t>
  </si>
  <si>
    <t>т</t>
  </si>
  <si>
    <t xml:space="preserve">Изготовление индивидуальных металлоконструкций различного назначения </t>
  </si>
  <si>
    <t>Монтаж (конструкции оконных рам)</t>
  </si>
  <si>
    <t>Выемка целых стекол из деревянных переплетов</t>
  </si>
  <si>
    <t>Выемка целых стекол из металлических переплетов</t>
  </si>
  <si>
    <t>Снятие неостекленных оконных деревянных переплетов</t>
  </si>
  <si>
    <t>Демонтаж оконных коробок</t>
  </si>
  <si>
    <t>шт</t>
  </si>
  <si>
    <t>Установка оконных блоков и витражей из металлопластика в бетонных и каменных стенах</t>
  </si>
  <si>
    <t xml:space="preserve">Установка пластиковых подоконных плит в ранее установленные металлопластиковые окна и витражи </t>
  </si>
  <si>
    <t>м.п.</t>
  </si>
  <si>
    <t>Демонтаж мелких металлоконструкций различного назначения</t>
  </si>
  <si>
    <t>Монтаж двери металлической с применением  электросварки</t>
  </si>
  <si>
    <t xml:space="preserve">Монтаж наружных инвентарных трубчатых лесов , монтаж </t>
  </si>
  <si>
    <t xml:space="preserve">Демонтаж наружных инвентарных трубчатых лесов, демонтаж </t>
  </si>
  <si>
    <t>3.Фасад</t>
  </si>
  <si>
    <t>Заделка трещин шириной до 20мм</t>
  </si>
  <si>
    <t>Штукатурка стен по сетке без устройства каркаса</t>
  </si>
  <si>
    <t>Штукатурка колонн по сетке</t>
  </si>
  <si>
    <t>Штукатурка по камню цементным раствором плоских откосов по фасаду</t>
  </si>
  <si>
    <t>Обеспыливание бетонных поверхностей при слое пыли</t>
  </si>
  <si>
    <t>Шпатлевка вручную за два раза по отштукатуренным конструкциям</t>
  </si>
  <si>
    <t>Кремнийорганическая окраска фасадов с лесов по подготовленной поверхности</t>
  </si>
  <si>
    <t>Устройство наружных инвентарных трубчатых лесов</t>
  </si>
  <si>
    <t>4.Пристройка</t>
  </si>
  <si>
    <t>Устройство из оцинкованной стали парапетов</t>
  </si>
  <si>
    <t>Ремонт штукатрки гладких стен фасадорв отдельными местами по камню и бетону цементным раствором</t>
  </si>
  <si>
    <t>Шпатлевка вручную за два раза по отштукатуренным конструкциям с подготовкой</t>
  </si>
  <si>
    <t>Окраска металлических поверхностей белилами с добавлением колера за 2 раза</t>
  </si>
  <si>
    <t>Уборка , погрузка мусора вручную</t>
  </si>
  <si>
    <t>Погрузка металлолома вручню</t>
  </si>
  <si>
    <t xml:space="preserve">Выгрузка материалов </t>
  </si>
  <si>
    <t>МБП</t>
  </si>
  <si>
    <t xml:space="preserve">итого за работы, грн </t>
  </si>
  <si>
    <t>Наименование материалов и услуг</t>
  </si>
  <si>
    <t>Ед.измерения</t>
  </si>
  <si>
    <t>Кол-во по внутренней смете</t>
  </si>
  <si>
    <t>Дюбель (6*100) (100шт)</t>
  </si>
  <si>
    <t>уп</t>
  </si>
  <si>
    <t xml:space="preserve">Мастика битумная </t>
  </si>
  <si>
    <t>кг</t>
  </si>
  <si>
    <t>Пенобетонные блоки</t>
  </si>
  <si>
    <t>Арматура А1 ф6</t>
  </si>
  <si>
    <t>Цемент М400 (25кг)</t>
  </si>
  <si>
    <t xml:space="preserve">Песок </t>
  </si>
  <si>
    <t>Уголок 63*63,5</t>
  </si>
  <si>
    <t>Арматура А111 ф16</t>
  </si>
  <si>
    <t xml:space="preserve">Пена монтажная </t>
  </si>
  <si>
    <t>Анкерная пластина (100шт)</t>
  </si>
  <si>
    <t>Дверь входная утепленная в комплекте</t>
  </si>
  <si>
    <t xml:space="preserve">Сетка проволочная 100*100 </t>
  </si>
  <si>
    <t>Шпаклевка клеевая (25кг)</t>
  </si>
  <si>
    <t>Анкерные саморезы (100шт)</t>
  </si>
  <si>
    <t>Краска КО-174 серая (50кг)</t>
  </si>
  <si>
    <t>Сталь оцинкованая 0,7мм</t>
  </si>
  <si>
    <t>Краска масленая</t>
  </si>
  <si>
    <t>Белила</t>
  </si>
  <si>
    <t>Олифа</t>
  </si>
  <si>
    <t xml:space="preserve">Аренда лесов </t>
  </si>
  <si>
    <t>сут</t>
  </si>
  <si>
    <t>доставка материалов  147.5 тонн</t>
  </si>
  <si>
    <t>маш</t>
  </si>
  <si>
    <t>Итого стоимость материалов:</t>
  </si>
  <si>
    <t>ИТОГО ПО СМЕТЕ: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</si>
</sst>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4" borderId="1" xfId="0" applyFont="1" applyFill="1" applyBorder="1" applyAlignment="1">
      <alignment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5" fillId="4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2" fontId="3" fillId="6" borderId="4" xfId="0" applyNumberFormat="1" applyFont="1" applyFill="1" applyBorder="1" applyAlignment="1">
      <alignment horizontal="center" vertical="center" wrapText="1"/>
    </xf>
    <xf numFmtId="43" fontId="3" fillId="6" borderId="5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3" borderId="0" xfId="0" applyFont="1" applyFill="1" applyAlignment="1">
      <alignment wrapText="1"/>
    </xf>
    <xf numFmtId="43" fontId="3" fillId="3" borderId="1" xfId="1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43" fontId="5" fillId="7" borderId="1" xfId="1" applyFont="1" applyFill="1" applyBorder="1" applyAlignment="1">
      <alignment horizontal="center" vertical="center" wrapText="1"/>
    </xf>
    <xf numFmtId="43" fontId="9" fillId="0" borderId="0" xfId="1" applyFont="1" applyFill="1"/>
    <xf numFmtId="43" fontId="3" fillId="8" borderId="0" xfId="1" applyFont="1" applyFill="1"/>
    <xf numFmtId="43" fontId="3" fillId="8" borderId="1" xfId="1" applyFont="1" applyFill="1" applyBorder="1"/>
    <xf numFmtId="43" fontId="3" fillId="8" borderId="1" xfId="1" applyFont="1" applyFill="1" applyBorder="1" applyAlignment="1">
      <alignment horizontal="center" vertical="center" wrapText="1"/>
    </xf>
    <xf numFmtId="43" fontId="10" fillId="8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5"/>
  <sheetViews>
    <sheetView tabSelected="1" workbookViewId="0">
      <selection sqref="A1:F76"/>
    </sheetView>
  </sheetViews>
  <sheetFormatPr defaultRowHeight="15" x14ac:dyDescent="0.25"/>
  <cols>
    <col min="1" max="1" width="7.28515625" customWidth="1"/>
    <col min="2" max="2" width="74.85546875" customWidth="1"/>
    <col min="3" max="3" width="9.28515625" customWidth="1"/>
    <col min="4" max="4" width="14.5703125" customWidth="1"/>
    <col min="5" max="5" width="13.7109375" customWidth="1"/>
    <col min="6" max="6" width="22.5703125" customWidth="1"/>
  </cols>
  <sheetData>
    <row r="2" spans="1:6" x14ac:dyDescent="0.25">
      <c r="B2" s="1" t="s">
        <v>0</v>
      </c>
    </row>
    <row r="4" spans="1:6" ht="47.25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0.25" x14ac:dyDescent="0.3">
      <c r="A5" s="2"/>
      <c r="B5" s="4" t="s">
        <v>6</v>
      </c>
      <c r="C5" s="5"/>
      <c r="D5" s="5"/>
      <c r="E5" s="5"/>
      <c r="F5" s="5"/>
    </row>
    <row r="6" spans="1:6" ht="18" x14ac:dyDescent="0.25">
      <c r="A6" s="6">
        <v>1</v>
      </c>
      <c r="B6" s="7" t="s">
        <v>7</v>
      </c>
      <c r="C6" s="7" t="s">
        <v>8</v>
      </c>
      <c r="D6" s="7">
        <v>100</v>
      </c>
      <c r="E6" s="7"/>
      <c r="F6" s="8">
        <f>D6*E6</f>
        <v>0</v>
      </c>
    </row>
    <row r="7" spans="1:6" ht="18" x14ac:dyDescent="0.25">
      <c r="A7" s="6">
        <v>2</v>
      </c>
      <c r="B7" s="7" t="s">
        <v>9</v>
      </c>
      <c r="C7" s="7" t="s">
        <v>10</v>
      </c>
      <c r="D7" s="7">
        <v>90</v>
      </c>
      <c r="E7" s="7"/>
      <c r="F7" s="8">
        <f t="shared" ref="F7:F47" si="0">D7*E7</f>
        <v>0</v>
      </c>
    </row>
    <row r="8" spans="1:6" ht="20.25" x14ac:dyDescent="0.3">
      <c r="A8" s="6"/>
      <c r="B8" s="9" t="s">
        <v>11</v>
      </c>
      <c r="C8" s="7"/>
      <c r="D8" s="7"/>
      <c r="E8" s="7"/>
      <c r="F8" s="10">
        <f t="shared" si="0"/>
        <v>0</v>
      </c>
    </row>
    <row r="9" spans="1:6" ht="18" x14ac:dyDescent="0.25">
      <c r="A9" s="6">
        <v>3</v>
      </c>
      <c r="B9" s="7" t="s">
        <v>12</v>
      </c>
      <c r="C9" s="7" t="s">
        <v>10</v>
      </c>
      <c r="D9" s="7">
        <v>760</v>
      </c>
      <c r="E9" s="7"/>
      <c r="F9" s="8">
        <f t="shared" si="0"/>
        <v>0</v>
      </c>
    </row>
    <row r="10" spans="1:6" ht="18" x14ac:dyDescent="0.25">
      <c r="A10" s="6">
        <v>4</v>
      </c>
      <c r="B10" s="11" t="s">
        <v>13</v>
      </c>
      <c r="C10" s="7" t="s">
        <v>14</v>
      </c>
      <c r="D10" s="7">
        <v>38</v>
      </c>
      <c r="E10" s="7"/>
      <c r="F10" s="8">
        <f t="shared" si="0"/>
        <v>0</v>
      </c>
    </row>
    <row r="11" spans="1:6" ht="18" x14ac:dyDescent="0.25">
      <c r="A11" s="6">
        <v>5</v>
      </c>
      <c r="B11" s="12" t="s">
        <v>15</v>
      </c>
      <c r="C11" s="11" t="s">
        <v>14</v>
      </c>
      <c r="D11" s="13">
        <v>116.8</v>
      </c>
      <c r="E11" s="7"/>
      <c r="F11" s="8">
        <f t="shared" si="0"/>
        <v>0</v>
      </c>
    </row>
    <row r="12" spans="1:6" ht="18" x14ac:dyDescent="0.25">
      <c r="A12" s="6">
        <v>6</v>
      </c>
      <c r="B12" s="14" t="s">
        <v>16</v>
      </c>
      <c r="C12" s="13" t="s">
        <v>14</v>
      </c>
      <c r="D12" s="11">
        <v>12.85</v>
      </c>
      <c r="E12" s="7"/>
      <c r="F12" s="8">
        <f t="shared" si="0"/>
        <v>0</v>
      </c>
    </row>
    <row r="13" spans="1:6" ht="18" x14ac:dyDescent="0.25">
      <c r="A13" s="6">
        <v>7</v>
      </c>
      <c r="B13" s="12" t="s">
        <v>17</v>
      </c>
      <c r="C13" s="13" t="s">
        <v>18</v>
      </c>
      <c r="D13" s="11">
        <v>5.2</v>
      </c>
      <c r="E13" s="7"/>
      <c r="F13" s="8">
        <f t="shared" si="0"/>
        <v>0</v>
      </c>
    </row>
    <row r="14" spans="1:6" ht="30.75" x14ac:dyDescent="0.25">
      <c r="A14" s="6">
        <v>8</v>
      </c>
      <c r="B14" s="12" t="s">
        <v>19</v>
      </c>
      <c r="C14" s="13" t="s">
        <v>18</v>
      </c>
      <c r="D14" s="11">
        <v>4.87</v>
      </c>
      <c r="E14" s="7"/>
      <c r="F14" s="8">
        <f t="shared" si="0"/>
        <v>0</v>
      </c>
    </row>
    <row r="15" spans="1:6" ht="18" x14ac:dyDescent="0.25">
      <c r="A15" s="6">
        <v>9</v>
      </c>
      <c r="B15" s="12" t="s">
        <v>20</v>
      </c>
      <c r="C15" s="13" t="s">
        <v>18</v>
      </c>
      <c r="D15" s="11">
        <v>4.87</v>
      </c>
      <c r="E15" s="7"/>
      <c r="F15" s="8">
        <f t="shared" si="0"/>
        <v>0</v>
      </c>
    </row>
    <row r="16" spans="1:6" ht="18" x14ac:dyDescent="0.25">
      <c r="A16" s="6">
        <v>10</v>
      </c>
      <c r="B16" s="12" t="s">
        <v>21</v>
      </c>
      <c r="C16" s="13" t="s">
        <v>10</v>
      </c>
      <c r="D16" s="11">
        <v>135</v>
      </c>
      <c r="E16" s="7"/>
      <c r="F16" s="8">
        <f t="shared" si="0"/>
        <v>0</v>
      </c>
    </row>
    <row r="17" spans="1:6" ht="18" x14ac:dyDescent="0.25">
      <c r="A17" s="6">
        <v>11</v>
      </c>
      <c r="B17" s="12" t="s">
        <v>22</v>
      </c>
      <c r="C17" s="13" t="s">
        <v>10</v>
      </c>
      <c r="D17" s="11">
        <v>135</v>
      </c>
      <c r="E17" s="7"/>
      <c r="F17" s="8">
        <f t="shared" si="0"/>
        <v>0</v>
      </c>
    </row>
    <row r="18" spans="1:6" ht="18" x14ac:dyDescent="0.25">
      <c r="A18" s="6">
        <v>12</v>
      </c>
      <c r="B18" s="12" t="s">
        <v>23</v>
      </c>
      <c r="C18" s="13" t="s">
        <v>10</v>
      </c>
      <c r="D18" s="11">
        <v>135</v>
      </c>
      <c r="E18" s="7"/>
      <c r="F18" s="8">
        <f t="shared" si="0"/>
        <v>0</v>
      </c>
    </row>
    <row r="19" spans="1:6" ht="18" x14ac:dyDescent="0.25">
      <c r="A19" s="6">
        <v>13</v>
      </c>
      <c r="B19" s="12" t="s">
        <v>24</v>
      </c>
      <c r="C19" s="13" t="s">
        <v>25</v>
      </c>
      <c r="D19" s="11">
        <v>102</v>
      </c>
      <c r="E19" s="7"/>
      <c r="F19" s="8">
        <f t="shared" si="0"/>
        <v>0</v>
      </c>
    </row>
    <row r="20" spans="1:6" ht="30.75" x14ac:dyDescent="0.25">
      <c r="A20" s="6">
        <v>14</v>
      </c>
      <c r="B20" s="12" t="s">
        <v>26</v>
      </c>
      <c r="C20" s="13" t="s">
        <v>10</v>
      </c>
      <c r="D20" s="11">
        <v>270.7</v>
      </c>
      <c r="E20" s="7"/>
      <c r="F20" s="8">
        <f t="shared" si="0"/>
        <v>0</v>
      </c>
    </row>
    <row r="21" spans="1:6" ht="30.75" x14ac:dyDescent="0.25">
      <c r="A21" s="6">
        <v>15</v>
      </c>
      <c r="B21" s="12" t="s">
        <v>27</v>
      </c>
      <c r="C21" s="13" t="s">
        <v>28</v>
      </c>
      <c r="D21" s="11">
        <v>211.2</v>
      </c>
      <c r="E21" s="7"/>
      <c r="F21" s="8">
        <f t="shared" si="0"/>
        <v>0</v>
      </c>
    </row>
    <row r="22" spans="1:6" ht="18" x14ac:dyDescent="0.25">
      <c r="A22" s="6">
        <v>16</v>
      </c>
      <c r="B22" s="12" t="s">
        <v>29</v>
      </c>
      <c r="C22" s="13" t="s">
        <v>18</v>
      </c>
      <c r="D22" s="11">
        <v>0.4</v>
      </c>
      <c r="E22" s="7"/>
      <c r="F22" s="8">
        <f t="shared" si="0"/>
        <v>0</v>
      </c>
    </row>
    <row r="23" spans="1:6" ht="18" x14ac:dyDescent="0.25">
      <c r="A23" s="6">
        <v>17</v>
      </c>
      <c r="B23" s="12" t="s">
        <v>30</v>
      </c>
      <c r="C23" s="13" t="s">
        <v>18</v>
      </c>
      <c r="D23" s="11">
        <v>7.0000000000000007E-2</v>
      </c>
      <c r="E23" s="7"/>
      <c r="F23" s="8">
        <f t="shared" si="0"/>
        <v>0</v>
      </c>
    </row>
    <row r="24" spans="1:6" ht="18" x14ac:dyDescent="0.25">
      <c r="A24" s="6">
        <v>18</v>
      </c>
      <c r="B24" s="12" t="s">
        <v>31</v>
      </c>
      <c r="C24" s="13" t="s">
        <v>10</v>
      </c>
      <c r="D24" s="11">
        <v>412</v>
      </c>
      <c r="E24" s="7"/>
      <c r="F24" s="8">
        <f t="shared" si="0"/>
        <v>0</v>
      </c>
    </row>
    <row r="25" spans="1:6" ht="18" x14ac:dyDescent="0.25">
      <c r="A25" s="6">
        <v>19</v>
      </c>
      <c r="B25" s="12" t="s">
        <v>32</v>
      </c>
      <c r="C25" s="13" t="s">
        <v>10</v>
      </c>
      <c r="D25" s="11">
        <v>412</v>
      </c>
      <c r="E25" s="7"/>
      <c r="F25" s="8">
        <f t="shared" si="0"/>
        <v>0</v>
      </c>
    </row>
    <row r="26" spans="1:6" ht="23.25" x14ac:dyDescent="0.35">
      <c r="A26" s="6"/>
      <c r="B26" s="15" t="s">
        <v>33</v>
      </c>
      <c r="C26" s="13"/>
      <c r="D26" s="11"/>
      <c r="E26" s="7"/>
      <c r="F26" s="8">
        <f t="shared" si="0"/>
        <v>0</v>
      </c>
    </row>
    <row r="27" spans="1:6" ht="18" x14ac:dyDescent="0.25">
      <c r="A27" s="6">
        <v>20</v>
      </c>
      <c r="B27" s="14" t="s">
        <v>34</v>
      </c>
      <c r="C27" s="13" t="s">
        <v>8</v>
      </c>
      <c r="D27" s="11">
        <v>40</v>
      </c>
      <c r="E27" s="7"/>
      <c r="F27" s="8">
        <f t="shared" si="0"/>
        <v>0</v>
      </c>
    </row>
    <row r="28" spans="1:6" ht="18" x14ac:dyDescent="0.25">
      <c r="A28" s="6">
        <v>21</v>
      </c>
      <c r="B28" s="12" t="s">
        <v>35</v>
      </c>
      <c r="C28" s="13" t="s">
        <v>10</v>
      </c>
      <c r="D28" s="11">
        <v>380</v>
      </c>
      <c r="E28" s="7"/>
      <c r="F28" s="8">
        <f t="shared" si="0"/>
        <v>0</v>
      </c>
    </row>
    <row r="29" spans="1:6" ht="18" x14ac:dyDescent="0.25">
      <c r="A29" s="6">
        <v>22</v>
      </c>
      <c r="B29" s="12" t="s">
        <v>36</v>
      </c>
      <c r="C29" s="13" t="s">
        <v>10</v>
      </c>
      <c r="D29" s="11">
        <v>19</v>
      </c>
      <c r="E29" s="7"/>
      <c r="F29" s="8">
        <f t="shared" si="0"/>
        <v>0</v>
      </c>
    </row>
    <row r="30" spans="1:6" ht="30.75" x14ac:dyDescent="0.25">
      <c r="A30" s="6">
        <v>23</v>
      </c>
      <c r="B30" s="12" t="s">
        <v>37</v>
      </c>
      <c r="C30" s="13" t="s">
        <v>8</v>
      </c>
      <c r="D30" s="11">
        <v>685</v>
      </c>
      <c r="E30" s="7"/>
      <c r="F30" s="8">
        <f t="shared" si="0"/>
        <v>0</v>
      </c>
    </row>
    <row r="31" spans="1:6" ht="18" x14ac:dyDescent="0.25">
      <c r="A31" s="6">
        <v>24</v>
      </c>
      <c r="B31" s="16" t="s">
        <v>38</v>
      </c>
      <c r="C31" s="17" t="s">
        <v>10</v>
      </c>
      <c r="D31" s="5">
        <v>1065.7</v>
      </c>
      <c r="E31" s="7"/>
      <c r="F31" s="8">
        <f t="shared" si="0"/>
        <v>0</v>
      </c>
    </row>
    <row r="32" spans="1:6" ht="18" x14ac:dyDescent="0.25">
      <c r="A32" s="6">
        <v>25</v>
      </c>
      <c r="B32" s="12" t="s">
        <v>39</v>
      </c>
      <c r="C32" s="13" t="s">
        <v>10</v>
      </c>
      <c r="D32" s="11">
        <v>1065.7</v>
      </c>
      <c r="E32" s="7"/>
      <c r="F32" s="8">
        <f t="shared" si="0"/>
        <v>0</v>
      </c>
    </row>
    <row r="33" spans="1:6" ht="18" x14ac:dyDescent="0.25">
      <c r="A33" s="6">
        <v>26</v>
      </c>
      <c r="B33" s="12" t="s">
        <v>16</v>
      </c>
      <c r="C33" s="13" t="s">
        <v>14</v>
      </c>
      <c r="D33" s="11">
        <v>17.73</v>
      </c>
      <c r="E33" s="7"/>
      <c r="F33" s="8">
        <f t="shared" si="0"/>
        <v>0</v>
      </c>
    </row>
    <row r="34" spans="1:6" ht="30.75" x14ac:dyDescent="0.25">
      <c r="A34" s="6">
        <v>27</v>
      </c>
      <c r="B34" s="12" t="s">
        <v>40</v>
      </c>
      <c r="C34" s="13" t="s">
        <v>10</v>
      </c>
      <c r="D34" s="11">
        <v>1065.7</v>
      </c>
      <c r="E34" s="7"/>
      <c r="F34" s="8">
        <f t="shared" si="0"/>
        <v>0</v>
      </c>
    </row>
    <row r="35" spans="1:6" ht="18" x14ac:dyDescent="0.25">
      <c r="A35" s="6">
        <v>28</v>
      </c>
      <c r="B35" s="12" t="s">
        <v>41</v>
      </c>
      <c r="C35" s="13" t="s">
        <v>10</v>
      </c>
      <c r="D35" s="11">
        <v>782</v>
      </c>
      <c r="E35" s="7"/>
      <c r="F35" s="8">
        <f t="shared" si="0"/>
        <v>0</v>
      </c>
    </row>
    <row r="36" spans="1:6" ht="18" x14ac:dyDescent="0.25">
      <c r="A36" s="6">
        <v>29</v>
      </c>
      <c r="B36" s="12" t="s">
        <v>41</v>
      </c>
      <c r="C36" s="13" t="s">
        <v>10</v>
      </c>
      <c r="D36" s="11">
        <v>782</v>
      </c>
      <c r="E36" s="7"/>
      <c r="F36" s="8">
        <f t="shared" si="0"/>
        <v>0</v>
      </c>
    </row>
    <row r="37" spans="1:6" ht="20.25" x14ac:dyDescent="0.3">
      <c r="A37" s="6"/>
      <c r="B37" s="4" t="s">
        <v>42</v>
      </c>
      <c r="C37" s="13"/>
      <c r="D37" s="11"/>
      <c r="E37" s="7"/>
      <c r="F37" s="8">
        <f t="shared" si="0"/>
        <v>0</v>
      </c>
    </row>
    <row r="38" spans="1:6" ht="18" x14ac:dyDescent="0.25">
      <c r="A38" s="6">
        <v>30</v>
      </c>
      <c r="B38" s="12" t="s">
        <v>43</v>
      </c>
      <c r="C38" s="13" t="s">
        <v>8</v>
      </c>
      <c r="D38" s="11">
        <v>92</v>
      </c>
      <c r="E38" s="7"/>
      <c r="F38" s="8">
        <f t="shared" si="0"/>
        <v>0</v>
      </c>
    </row>
    <row r="39" spans="1:6" ht="30.75" x14ac:dyDescent="0.25">
      <c r="A39" s="6">
        <v>31</v>
      </c>
      <c r="B39" s="12" t="s">
        <v>44</v>
      </c>
      <c r="C39" s="13" t="s">
        <v>10</v>
      </c>
      <c r="D39" s="11">
        <v>38</v>
      </c>
      <c r="E39" s="7"/>
      <c r="F39" s="8">
        <f t="shared" si="0"/>
        <v>0</v>
      </c>
    </row>
    <row r="40" spans="1:6" ht="18" x14ac:dyDescent="0.25">
      <c r="A40" s="6">
        <v>32</v>
      </c>
      <c r="B40" s="12" t="s">
        <v>16</v>
      </c>
      <c r="C40" s="13" t="s">
        <v>14</v>
      </c>
      <c r="D40" s="11">
        <v>9.4E-2</v>
      </c>
      <c r="E40" s="7"/>
      <c r="F40" s="8">
        <f t="shared" si="0"/>
        <v>0</v>
      </c>
    </row>
    <row r="41" spans="1:6" ht="30.75" x14ac:dyDescent="0.25">
      <c r="A41" s="6">
        <v>33</v>
      </c>
      <c r="B41" s="12" t="s">
        <v>45</v>
      </c>
      <c r="C41" s="13" t="s">
        <v>10</v>
      </c>
      <c r="D41" s="11">
        <v>282</v>
      </c>
      <c r="E41" s="7"/>
      <c r="F41" s="8">
        <f t="shared" si="0"/>
        <v>0</v>
      </c>
    </row>
    <row r="42" spans="1:6" ht="30.75" x14ac:dyDescent="0.25">
      <c r="A42" s="6">
        <v>34</v>
      </c>
      <c r="B42" s="12" t="s">
        <v>40</v>
      </c>
      <c r="C42" s="13" t="s">
        <v>10</v>
      </c>
      <c r="D42" s="11">
        <v>282</v>
      </c>
      <c r="E42" s="7"/>
      <c r="F42" s="8">
        <f t="shared" si="0"/>
        <v>0</v>
      </c>
    </row>
    <row r="43" spans="1:6" ht="30.75" x14ac:dyDescent="0.25">
      <c r="A43" s="6">
        <v>35</v>
      </c>
      <c r="B43" s="12" t="s">
        <v>46</v>
      </c>
      <c r="C43" s="13" t="s">
        <v>10</v>
      </c>
      <c r="D43" s="11">
        <v>54</v>
      </c>
      <c r="E43" s="7"/>
      <c r="F43" s="8">
        <f t="shared" si="0"/>
        <v>0</v>
      </c>
    </row>
    <row r="44" spans="1:6" ht="18" x14ac:dyDescent="0.25">
      <c r="A44" s="6">
        <v>36</v>
      </c>
      <c r="B44" s="12" t="s">
        <v>47</v>
      </c>
      <c r="C44" s="13" t="s">
        <v>18</v>
      </c>
      <c r="D44" s="11">
        <v>25</v>
      </c>
      <c r="E44" s="7"/>
      <c r="F44" s="8">
        <f t="shared" si="0"/>
        <v>0</v>
      </c>
    </row>
    <row r="45" spans="1:6" ht="18" x14ac:dyDescent="0.25">
      <c r="A45" s="6">
        <v>37</v>
      </c>
      <c r="B45" s="12" t="s">
        <v>48</v>
      </c>
      <c r="C45" s="13" t="s">
        <v>18</v>
      </c>
      <c r="D45" s="11">
        <v>5.2</v>
      </c>
      <c r="E45" s="7"/>
      <c r="F45" s="8">
        <f t="shared" si="0"/>
        <v>0</v>
      </c>
    </row>
    <row r="46" spans="1:6" ht="20.25" x14ac:dyDescent="0.3">
      <c r="A46" s="6">
        <v>39</v>
      </c>
      <c r="B46" s="18" t="s">
        <v>49</v>
      </c>
      <c r="C46" s="19" t="s">
        <v>18</v>
      </c>
      <c r="D46" s="20">
        <v>147.5</v>
      </c>
      <c r="E46" s="7"/>
      <c r="F46" s="8">
        <f t="shared" si="0"/>
        <v>0</v>
      </c>
    </row>
    <row r="47" spans="1:6" ht="20.25" x14ac:dyDescent="0.3">
      <c r="A47" s="6">
        <v>40</v>
      </c>
      <c r="B47" s="18" t="s">
        <v>50</v>
      </c>
      <c r="C47" s="19"/>
      <c r="D47" s="20">
        <v>1</v>
      </c>
      <c r="E47" s="7"/>
      <c r="F47" s="8">
        <f t="shared" si="0"/>
        <v>0</v>
      </c>
    </row>
    <row r="48" spans="1:6" ht="16.5" thickBot="1" x14ac:dyDescent="0.3">
      <c r="A48" s="2"/>
      <c r="B48" s="21" t="s">
        <v>51</v>
      </c>
      <c r="C48" s="22"/>
      <c r="D48" s="23"/>
      <c r="E48" s="24"/>
      <c r="F48" s="25">
        <f>SUM(F6:F47)</f>
        <v>0</v>
      </c>
    </row>
    <row r="49" spans="1:6" ht="15.75" x14ac:dyDescent="0.25">
      <c r="A49" s="26"/>
      <c r="B49" s="27"/>
      <c r="C49" s="27"/>
      <c r="D49" s="27"/>
      <c r="E49" s="27"/>
      <c r="F49" s="27"/>
    </row>
    <row r="50" spans="1:6" ht="15.75" x14ac:dyDescent="0.25">
      <c r="A50" s="26"/>
      <c r="B50" s="27"/>
      <c r="C50" s="27"/>
      <c r="D50" s="27"/>
      <c r="E50" s="27"/>
      <c r="F50" s="27"/>
    </row>
    <row r="51" spans="1:6" ht="15.75" x14ac:dyDescent="0.25">
      <c r="A51" s="2"/>
      <c r="B51" s="28"/>
      <c r="C51" s="28"/>
      <c r="D51" s="28"/>
      <c r="E51" s="28"/>
      <c r="F51" s="28"/>
    </row>
    <row r="52" spans="1:6" ht="47.25" x14ac:dyDescent="0.25">
      <c r="A52" s="2"/>
      <c r="B52" s="3" t="s">
        <v>52</v>
      </c>
      <c r="C52" s="3" t="s">
        <v>53</v>
      </c>
      <c r="D52" s="3" t="s">
        <v>54</v>
      </c>
      <c r="E52" s="3" t="s">
        <v>4</v>
      </c>
      <c r="F52" s="3" t="s">
        <v>5</v>
      </c>
    </row>
    <row r="53" spans="1:6" ht="15.75" x14ac:dyDescent="0.25">
      <c r="A53" s="29">
        <v>1</v>
      </c>
      <c r="B53" s="5" t="s">
        <v>55</v>
      </c>
      <c r="C53" s="5" t="s">
        <v>56</v>
      </c>
      <c r="D53" s="30">
        <v>27</v>
      </c>
      <c r="E53" s="30"/>
      <c r="F53" s="30">
        <f>E53*D53</f>
        <v>0</v>
      </c>
    </row>
    <row r="54" spans="1:6" ht="15.75" x14ac:dyDescent="0.25">
      <c r="A54" s="29">
        <v>2</v>
      </c>
      <c r="B54" s="5" t="s">
        <v>57</v>
      </c>
      <c r="C54" s="5" t="s">
        <v>58</v>
      </c>
      <c r="D54" s="30">
        <v>225</v>
      </c>
      <c r="E54" s="30"/>
      <c r="F54" s="30">
        <f t="shared" ref="F54:F73" si="1">E54*D54</f>
        <v>0</v>
      </c>
    </row>
    <row r="55" spans="1:6" ht="15.75" x14ac:dyDescent="0.25">
      <c r="A55" s="29">
        <v>3</v>
      </c>
      <c r="B55" s="5" t="s">
        <v>59</v>
      </c>
      <c r="C55" s="5" t="s">
        <v>14</v>
      </c>
      <c r="D55" s="30">
        <v>107.5</v>
      </c>
      <c r="E55" s="30"/>
      <c r="F55" s="30">
        <f t="shared" si="1"/>
        <v>0</v>
      </c>
    </row>
    <row r="56" spans="1:6" ht="15.75" x14ac:dyDescent="0.25">
      <c r="A56" s="29">
        <v>4</v>
      </c>
      <c r="B56" s="5" t="s">
        <v>60</v>
      </c>
      <c r="C56" s="5" t="s">
        <v>18</v>
      </c>
      <c r="D56" s="30">
        <v>0.222</v>
      </c>
      <c r="E56" s="30"/>
      <c r="F56" s="30">
        <f t="shared" si="1"/>
        <v>0</v>
      </c>
    </row>
    <row r="57" spans="1:6" ht="15.75" x14ac:dyDescent="0.25">
      <c r="A57" s="29">
        <v>5</v>
      </c>
      <c r="B57" s="5" t="s">
        <v>61</v>
      </c>
      <c r="C57" s="5" t="s">
        <v>25</v>
      </c>
      <c r="D57" s="30">
        <v>384</v>
      </c>
      <c r="E57" s="30"/>
      <c r="F57" s="30">
        <f t="shared" si="1"/>
        <v>0</v>
      </c>
    </row>
    <row r="58" spans="1:6" ht="15.75" x14ac:dyDescent="0.25">
      <c r="A58" s="29">
        <v>6</v>
      </c>
      <c r="B58" s="5" t="s">
        <v>62</v>
      </c>
      <c r="C58" s="5" t="s">
        <v>18</v>
      </c>
      <c r="D58" s="30">
        <v>52.47</v>
      </c>
      <c r="E58" s="30"/>
      <c r="F58" s="30">
        <f t="shared" si="1"/>
        <v>0</v>
      </c>
    </row>
    <row r="59" spans="1:6" ht="15.75" x14ac:dyDescent="0.25">
      <c r="A59" s="29">
        <v>7</v>
      </c>
      <c r="B59" s="5" t="s">
        <v>63</v>
      </c>
      <c r="C59" s="5" t="s">
        <v>18</v>
      </c>
      <c r="D59" s="30">
        <v>5.0599999999999996</v>
      </c>
      <c r="E59" s="30"/>
      <c r="F59" s="30">
        <f t="shared" si="1"/>
        <v>0</v>
      </c>
    </row>
    <row r="60" spans="1:6" ht="15.75" x14ac:dyDescent="0.25">
      <c r="A60" s="29">
        <v>8</v>
      </c>
      <c r="B60" s="5" t="s">
        <v>64</v>
      </c>
      <c r="C60" s="5" t="s">
        <v>18</v>
      </c>
      <c r="D60" s="30">
        <v>0.45</v>
      </c>
      <c r="E60" s="30"/>
      <c r="F60" s="30">
        <f t="shared" si="1"/>
        <v>0</v>
      </c>
    </row>
    <row r="61" spans="1:6" ht="15.75" x14ac:dyDescent="0.25">
      <c r="A61" s="29">
        <v>9</v>
      </c>
      <c r="B61" s="5" t="s">
        <v>65</v>
      </c>
      <c r="C61" s="5" t="s">
        <v>25</v>
      </c>
      <c r="D61" s="30">
        <v>110</v>
      </c>
      <c r="E61" s="30"/>
      <c r="F61" s="30">
        <f t="shared" si="1"/>
        <v>0</v>
      </c>
    </row>
    <row r="62" spans="1:6" ht="15.75" x14ac:dyDescent="0.25">
      <c r="A62" s="29">
        <v>10</v>
      </c>
      <c r="B62" s="5" t="s">
        <v>66</v>
      </c>
      <c r="C62" s="5" t="s">
        <v>56</v>
      </c>
      <c r="D62" s="30">
        <v>11</v>
      </c>
      <c r="E62" s="30"/>
      <c r="F62" s="30">
        <f t="shared" si="1"/>
        <v>0</v>
      </c>
    </row>
    <row r="63" spans="1:6" ht="15.75" x14ac:dyDescent="0.25">
      <c r="A63" s="29">
        <v>11</v>
      </c>
      <c r="B63" s="5" t="s">
        <v>67</v>
      </c>
      <c r="C63" s="5" t="s">
        <v>25</v>
      </c>
      <c r="D63" s="30">
        <v>1</v>
      </c>
      <c r="E63" s="30"/>
      <c r="F63" s="30">
        <f t="shared" si="1"/>
        <v>0</v>
      </c>
    </row>
    <row r="64" spans="1:6" ht="15.75" x14ac:dyDescent="0.25">
      <c r="A64" s="29">
        <v>12</v>
      </c>
      <c r="B64" s="5" t="s">
        <v>68</v>
      </c>
      <c r="C64" s="5" t="s">
        <v>10</v>
      </c>
      <c r="D64" s="30">
        <v>431</v>
      </c>
      <c r="E64" s="30"/>
      <c r="F64" s="30">
        <f t="shared" si="1"/>
        <v>0</v>
      </c>
    </row>
    <row r="65" spans="1:6" ht="15.75" x14ac:dyDescent="0.25">
      <c r="A65" s="29">
        <v>14</v>
      </c>
      <c r="B65" s="5" t="s">
        <v>69</v>
      </c>
      <c r="C65" s="5" t="s">
        <v>25</v>
      </c>
      <c r="D65" s="30">
        <v>39</v>
      </c>
      <c r="E65" s="30"/>
      <c r="F65" s="30">
        <f t="shared" si="1"/>
        <v>0</v>
      </c>
    </row>
    <row r="66" spans="1:6" ht="15.75" x14ac:dyDescent="0.25">
      <c r="A66" s="29">
        <v>15</v>
      </c>
      <c r="B66" s="5" t="s">
        <v>70</v>
      </c>
      <c r="C66" s="5" t="s">
        <v>56</v>
      </c>
      <c r="D66" s="30">
        <v>11</v>
      </c>
      <c r="E66" s="30"/>
      <c r="F66" s="30">
        <f t="shared" si="1"/>
        <v>0</v>
      </c>
    </row>
    <row r="67" spans="1:6" ht="15.75" x14ac:dyDescent="0.25">
      <c r="A67" s="29">
        <v>16</v>
      </c>
      <c r="B67" s="5" t="s">
        <v>71</v>
      </c>
      <c r="C67" s="5" t="s">
        <v>25</v>
      </c>
      <c r="D67" s="30">
        <v>22</v>
      </c>
      <c r="E67" s="30"/>
      <c r="F67" s="30">
        <f t="shared" si="1"/>
        <v>0</v>
      </c>
    </row>
    <row r="68" spans="1:6" ht="15.75" x14ac:dyDescent="0.25">
      <c r="A68" s="29">
        <v>17</v>
      </c>
      <c r="B68" s="5" t="s">
        <v>72</v>
      </c>
      <c r="C68" s="5" t="s">
        <v>18</v>
      </c>
      <c r="D68" s="30">
        <v>0.437</v>
      </c>
      <c r="E68" s="30"/>
      <c r="F68" s="30">
        <f t="shared" si="1"/>
        <v>0</v>
      </c>
    </row>
    <row r="69" spans="1:6" ht="15.75" x14ac:dyDescent="0.25">
      <c r="A69" s="29">
        <v>18</v>
      </c>
      <c r="B69" s="5" t="s">
        <v>73</v>
      </c>
      <c r="C69" s="5" t="s">
        <v>58</v>
      </c>
      <c r="D69" s="30">
        <v>108</v>
      </c>
      <c r="E69" s="30"/>
      <c r="F69" s="30">
        <f t="shared" si="1"/>
        <v>0</v>
      </c>
    </row>
    <row r="70" spans="1:6" ht="15.75" x14ac:dyDescent="0.25">
      <c r="A70" s="29">
        <v>19</v>
      </c>
      <c r="B70" s="5" t="s">
        <v>74</v>
      </c>
      <c r="C70" s="5" t="s">
        <v>58</v>
      </c>
      <c r="D70" s="30">
        <v>14.63</v>
      </c>
      <c r="E70" s="30"/>
      <c r="F70" s="30">
        <f t="shared" si="1"/>
        <v>0</v>
      </c>
    </row>
    <row r="71" spans="1:6" ht="15.75" x14ac:dyDescent="0.25">
      <c r="A71" s="29">
        <v>20</v>
      </c>
      <c r="B71" s="5" t="s">
        <v>75</v>
      </c>
      <c r="C71" s="5" t="s">
        <v>58</v>
      </c>
      <c r="D71" s="30">
        <v>1.73</v>
      </c>
      <c r="E71" s="30"/>
      <c r="F71" s="30">
        <f t="shared" si="1"/>
        <v>0</v>
      </c>
    </row>
    <row r="72" spans="1:6" ht="15.75" x14ac:dyDescent="0.25">
      <c r="A72" s="29">
        <v>21</v>
      </c>
      <c r="B72" s="5" t="s">
        <v>76</v>
      </c>
      <c r="C72" s="5" t="s">
        <v>77</v>
      </c>
      <c r="D72" s="30">
        <v>50</v>
      </c>
      <c r="E72" s="30"/>
      <c r="F72" s="30">
        <f t="shared" si="1"/>
        <v>0</v>
      </c>
    </row>
    <row r="73" spans="1:6" ht="15.75" x14ac:dyDescent="0.25">
      <c r="A73" s="29">
        <v>22</v>
      </c>
      <c r="B73" s="7" t="s">
        <v>78</v>
      </c>
      <c r="C73" s="7" t="s">
        <v>79</v>
      </c>
      <c r="D73" s="30">
        <v>10</v>
      </c>
      <c r="E73" s="30"/>
      <c r="F73" s="30">
        <f t="shared" si="1"/>
        <v>0</v>
      </c>
    </row>
    <row r="74" spans="1:6" ht="18" x14ac:dyDescent="0.25">
      <c r="A74" s="26"/>
      <c r="B74" s="31" t="s">
        <v>80</v>
      </c>
      <c r="C74" s="31"/>
      <c r="D74" s="32"/>
      <c r="E74" s="32"/>
      <c r="F74" s="32">
        <f>SUM(F53:F73)</f>
        <v>0</v>
      </c>
    </row>
    <row r="75" spans="1:6" ht="18" x14ac:dyDescent="0.25">
      <c r="A75" s="33"/>
      <c r="B75" s="34" t="s">
        <v>81</v>
      </c>
      <c r="C75" s="35"/>
      <c r="D75" s="36"/>
      <c r="E75" s="36"/>
      <c r="F75" s="37">
        <f>F74+F48</f>
        <v>0</v>
      </c>
    </row>
  </sheetData>
  <mergeCells count="1"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2019-04-02T07:03:46Z</dcterms:modified>
</cp:coreProperties>
</file>