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perniuk\Desktop\ЦУМ\"/>
    </mc:Choice>
  </mc:AlternateContent>
  <bookViews>
    <workbookView xWindow="480" yWindow="210" windowWidth="20640" windowHeight="9465"/>
  </bookViews>
  <sheets>
    <sheet name="КомерцПропозиція" sheetId="1" r:id="rId1"/>
  </sheets>
  <definedNames>
    <definedName name="_xlnm.Print_Titles" localSheetId="0">КомерцПропозиція!$12:$12</definedName>
  </definedNames>
  <calcPr calcId="162913"/>
</workbook>
</file>

<file path=xl/calcChain.xml><?xml version="1.0" encoding="utf-8"?>
<calcChain xmlns="http://schemas.openxmlformats.org/spreadsheetml/2006/main">
  <c r="H15" i="1" l="1"/>
  <c r="I15" i="1" s="1"/>
  <c r="H16" i="1"/>
  <c r="I16" i="1" s="1"/>
  <c r="H17" i="1"/>
  <c r="I17" i="1" s="1"/>
  <c r="H18" i="1"/>
  <c r="I18" i="1" s="1"/>
  <c r="H19" i="1"/>
  <c r="I19" i="1" s="1"/>
  <c r="H23" i="1" l="1"/>
  <c r="I23" i="1" s="1"/>
  <c r="H21" i="1" l="1"/>
  <c r="I21" i="1" s="1"/>
  <c r="I20" i="1" s="1"/>
  <c r="H14" i="1"/>
  <c r="I14" i="1" s="1"/>
  <c r="I13" i="1" s="1"/>
  <c r="I24" i="1" l="1"/>
  <c r="I25" i="1"/>
  <c r="I26" i="1" s="1"/>
</calcChain>
</file>

<file path=xl/sharedStrings.xml><?xml version="1.0" encoding="utf-8"?>
<sst xmlns="http://schemas.openxmlformats.org/spreadsheetml/2006/main" count="74" uniqueCount="64">
  <si>
    <t>Одиниця виміру</t>
  </si>
  <si>
    <t xml:space="preserve">Загальний обсяг </t>
  </si>
  <si>
    <t>Сума,                    грн без ПДВ</t>
  </si>
  <si>
    <t>Разом,                  грн без ПДВ</t>
  </si>
  <si>
    <t>1</t>
  </si>
  <si>
    <t>2</t>
  </si>
  <si>
    <t>3</t>
  </si>
  <si>
    <t>Крім того ПДВ   20%</t>
  </si>
  <si>
    <t>4</t>
  </si>
  <si>
    <t>5</t>
  </si>
  <si>
    <t>6</t>
  </si>
  <si>
    <t>7</t>
  </si>
  <si>
    <t>8</t>
  </si>
  <si>
    <t>9</t>
  </si>
  <si>
    <t>Найменування пакету робіт, матеріалів та обладнання з детальним розшифруванням</t>
  </si>
  <si>
    <t>1.1</t>
  </si>
  <si>
    <t>1.2</t>
  </si>
  <si>
    <t>Вартість за одиницю виміру,  грн без ПДВ</t>
  </si>
  <si>
    <t>2.1</t>
  </si>
  <si>
    <t>№№ пп, код</t>
  </si>
  <si>
    <t>Артикул, тип, марка, підприємство-виробник</t>
  </si>
  <si>
    <t>Об'єкт:</t>
  </si>
  <si>
    <t>1.</t>
  </si>
  <si>
    <t>2.</t>
  </si>
  <si>
    <t>3.</t>
  </si>
  <si>
    <t>4.</t>
  </si>
  <si>
    <t xml:space="preserve">При визначенні найменування робіт необхідно указувати місцезнаходження на об'єкті, а саме: поверх, позначку, № або назву приміщення. </t>
  </si>
  <si>
    <t xml:space="preserve">*    Графа 6, стаття "Роботи" включає безпосередньо вартість робіт, індивідуальні пусконалагоджувльні випробування (інженерні системи), накладні витрати, адміністративні витрати, прибуток. </t>
  </si>
  <si>
    <t>**  Графа 7, стаття "Матеріали та обладнання" включає безпосередньо вартість придбання, заготівельно-складські витрати, вартість дрібних витратних матеріалів, доставку на об'єкт, розвантажувальні роботи, перенесення до місця укладання/установки.</t>
  </si>
  <si>
    <t xml:space="preserve">Показники </t>
  </si>
  <si>
    <t>До складу одиничних розцінок   включати вартість нових, сертифікованих, якісних конструкцій, матеріалів, обладнання, які повністю задовольняють вимогам Державних будівельних норм, стандартів України та побажанням Замовника.</t>
  </si>
  <si>
    <t xml:space="preserve">Разом по комерційній пропозиції  без ПДВ                    </t>
  </si>
  <si>
    <t>ВСЬОГО по комерційній пропозиції   з ПДВ</t>
  </si>
  <si>
    <t>ПРЕТЕНДЕНТ:</t>
  </si>
  <si>
    <t>Шифр проекту, №№ креслення, специфікації:</t>
  </si>
  <si>
    <t>шт</t>
  </si>
  <si>
    <t>ГЛАВА 1. Мережі водопроводу</t>
  </si>
  <si>
    <t>Глава 2. Мережі каналізації</t>
  </si>
  <si>
    <t>1.3</t>
  </si>
  <si>
    <t>1.4</t>
  </si>
  <si>
    <t>1.5</t>
  </si>
  <si>
    <t>1.6</t>
  </si>
  <si>
    <t>2.2</t>
  </si>
  <si>
    <t>Монтаж кранів кулькових Ду 15</t>
  </si>
  <si>
    <t>5.</t>
  </si>
  <si>
    <t>6.</t>
  </si>
  <si>
    <t>п. 2.1 - Виготовлення піскоуловлювачів відповідно до робочого креслення.</t>
  </si>
  <si>
    <t>п. 2.2 - Робочі креслення (їх розміри) є орієновними - перед початком виготовлення виконати обмір по місцю установлення.</t>
  </si>
  <si>
    <t>Монтаж піскоуловлювачів з підключенням в існуючу мережу каналізації</t>
  </si>
  <si>
    <t>пм</t>
  </si>
  <si>
    <t>Монтаж трійників - 20</t>
  </si>
  <si>
    <t>Монтаж трійників - 32х32х20</t>
  </si>
  <si>
    <t>Монтаж коліна 90◦ - 20</t>
  </si>
  <si>
    <t xml:space="preserve">Монтаж муфт різьбових 1/2 </t>
  </si>
  <si>
    <t>Монтаж водопровідної мережі - Agvatherm green hipe PN10 20x2,8 відповідно до план-схеми - додаток 1 до ТЗ</t>
  </si>
  <si>
    <t>Виготовлення індивідуальних піскоуловлювачів в комплекті з  заслонками "батерфляй" і гайкою "ротта" Ду 80 - відповідно до робочого креслення - додаток 2 до ТЗ</t>
  </si>
  <si>
    <t>робіт * за одиницю виміру</t>
  </si>
  <si>
    <t xml:space="preserve"> матеріалів та обладнання ** у одиниці виміру</t>
  </si>
  <si>
    <t>Демонтаж існуючих піскоуловлювачів</t>
  </si>
  <si>
    <t>2.3</t>
  </si>
  <si>
    <t xml:space="preserve">        КОМЕРЦІЙНА ПРОПОЗИЦІЯ З РОЗПОДІЛОМ ОБСЯГІВ РОБІТ ТА ЇХ ВАРТОСТІ                                                                                                                                                                                                        Індивідуальне виготовлення піскоуловлювачів, демонтаж старих та монтаж нових піскоуловлювачів,   підключення їх до  системи водопостачання  на паркінгу Р2</t>
  </si>
  <si>
    <t>Термін віконання робіт, календарних днів</t>
  </si>
  <si>
    <t>ХХ</t>
  </si>
  <si>
    <t>Гарантія на роботи,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</si>
</sst>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2"/>
      <color indexed="8"/>
      <name val="Times New Roman"/>
      <family val="2"/>
    </font>
    <font>
      <sz val="12"/>
      <color indexed="8"/>
      <name val="Times New Roman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0"/>
      <color rgb="FF7030A0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9" fillId="0" borderId="0" applyFill="0" applyBorder="0" applyAlignment="0" applyProtection="0"/>
    <xf numFmtId="0" fontId="12" fillId="0" borderId="0"/>
  </cellStyleXfs>
  <cellXfs count="68">
    <xf numFmtId="0" fontId="0" fillId="0" borderId="0" xfId="0"/>
    <xf numFmtId="49" fontId="2" fillId="2" borderId="1" xfId="2" applyNumberFormat="1" applyFont="1" applyFill="1" applyBorder="1" applyAlignment="1">
      <alignment horizontal="left" vertical="center" wrapText="1"/>
    </xf>
    <xf numFmtId="4" fontId="6" fillId="2" borderId="1" xfId="3" applyNumberFormat="1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2" fillId="3" borderId="1" xfId="4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 applyProtection="1">
      <alignment vertical="center" wrapText="1"/>
      <protection locked="0"/>
    </xf>
    <xf numFmtId="4" fontId="5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5" fillId="0" borderId="0" xfId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 vertical="center" wrapText="1"/>
    </xf>
    <xf numFmtId="4" fontId="2" fillId="3" borderId="1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164" fontId="5" fillId="0" borderId="0" xfId="5" applyNumberFormat="1" applyFont="1" applyFill="1" applyBorder="1" applyAlignment="1" applyProtection="1">
      <alignment vertical="center"/>
    </xf>
    <xf numFmtId="4" fontId="6" fillId="2" borderId="1" xfId="3" applyNumberFormat="1" applyFont="1" applyFill="1" applyBorder="1" applyAlignment="1">
      <alignment horizontal="right" vertical="center" wrapText="1"/>
    </xf>
    <xf numFmtId="4" fontId="5" fillId="0" borderId="1" xfId="3" applyNumberFormat="1" applyFont="1" applyFill="1" applyBorder="1" applyAlignment="1">
      <alignment vertical="center" wrapText="1"/>
    </xf>
    <xf numFmtId="4" fontId="5" fillId="0" borderId="1" xfId="4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3" borderId="1" xfId="4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 applyProtection="1">
      <alignment vertical="center" wrapText="1"/>
      <protection locked="0"/>
    </xf>
    <xf numFmtId="4" fontId="5" fillId="0" borderId="1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2" fillId="3" borderId="1" xfId="1" applyFont="1" applyFill="1" applyBorder="1" applyAlignment="1" applyProtection="1">
      <alignment vertical="center" wrapText="1"/>
      <protection locked="0"/>
    </xf>
    <xf numFmtId="4" fontId="5" fillId="3" borderId="1" xfId="1" applyNumberFormat="1" applyFont="1" applyFill="1" applyBorder="1" applyAlignment="1">
      <alignment horizontal="center" vertical="center" wrapText="1"/>
    </xf>
    <xf numFmtId="4" fontId="14" fillId="3" borderId="1" xfId="1" applyNumberFormat="1" applyFont="1" applyFill="1" applyBorder="1" applyAlignment="1">
      <alignment vertical="center" wrapText="1"/>
    </xf>
    <xf numFmtId="4" fontId="5" fillId="0" borderId="0" xfId="5" applyNumberFormat="1" applyFont="1" applyFill="1" applyBorder="1" applyAlignment="1" applyProtection="1">
      <alignment vertical="center"/>
    </xf>
    <xf numFmtId="4" fontId="14" fillId="0" borderId="0" xfId="1" applyNumberFormat="1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5" fillId="0" borderId="0" xfId="1" applyNumberFormat="1" applyFont="1" applyBorder="1" applyAlignment="1">
      <alignment horizontal="center" vertical="center"/>
    </xf>
    <xf numFmtId="4" fontId="14" fillId="0" borderId="0" xfId="1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5" fillId="2" borderId="1" xfId="3" applyNumberFormat="1" applyFont="1" applyFill="1" applyBorder="1" applyAlignment="1">
      <alignment vertical="center" wrapText="1"/>
    </xf>
    <xf numFmtId="4" fontId="2" fillId="2" borderId="1" xfId="3" applyNumberFormat="1" applyFont="1" applyFill="1" applyBorder="1" applyAlignment="1">
      <alignment vertical="center" wrapText="1"/>
    </xf>
    <xf numFmtId="0" fontId="2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textRotation="90" wrapText="1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</cellXfs>
  <cellStyles count="7">
    <cellStyle name="Comma_MonthlyValuationReport-SEPTEMBER(1_2)(ENG-RUS)" xfId="5"/>
    <cellStyle name="Normal_MonthlyValuationReport-SEPTEMBER(1_2)(ENG-RUS)" xfId="1"/>
    <cellStyle name="Normal_MonthlyValuationReport-SEPTEMBER(1_2)(ENG-RUS) 2 2" xfId="4"/>
    <cellStyle name="Обычный" xfId="0" builtinId="0"/>
    <cellStyle name="Обычный 2_~EPF" xfId="3"/>
    <cellStyle name="Обычный 2_~EPF 2" xfId="2"/>
    <cellStyle name="Обычный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"/>
  <sheetViews>
    <sheetView tabSelected="1" topLeftCell="A28" zoomScaleNormal="100" workbookViewId="0">
      <selection activeCell="C45" sqref="C45"/>
    </sheetView>
  </sheetViews>
  <sheetFormatPr defaultRowHeight="12.75" x14ac:dyDescent="0.25"/>
  <cols>
    <col min="1" max="1" width="9.140625" style="13"/>
    <col min="2" max="2" width="14.85546875" style="13" customWidth="1"/>
    <col min="3" max="3" width="49.7109375" style="13" customWidth="1"/>
    <col min="4" max="4" width="9.140625" style="13"/>
    <col min="5" max="9" width="12.7109375" style="13" customWidth="1"/>
    <col min="10" max="16384" width="9.140625" style="13"/>
  </cols>
  <sheetData>
    <row r="2" spans="1:11" x14ac:dyDescent="0.25">
      <c r="A2" s="24"/>
    </row>
    <row r="3" spans="1:11" x14ac:dyDescent="0.25">
      <c r="A3" s="24"/>
      <c r="K3" s="24"/>
    </row>
    <row r="4" spans="1:11" x14ac:dyDescent="0.25">
      <c r="A4" s="24" t="s">
        <v>21</v>
      </c>
      <c r="I4" s="19"/>
      <c r="K4" s="24"/>
    </row>
    <row r="5" spans="1:11" x14ac:dyDescent="0.25">
      <c r="A5" s="24" t="s">
        <v>34</v>
      </c>
      <c r="I5" s="19"/>
    </row>
    <row r="6" spans="1:11" x14ac:dyDescent="0.25">
      <c r="I6" s="19"/>
      <c r="K6" s="24"/>
    </row>
    <row r="7" spans="1:11" ht="26.25" customHeight="1" x14ac:dyDescent="0.25">
      <c r="A7" s="59" t="s">
        <v>60</v>
      </c>
      <c r="B7" s="59"/>
      <c r="C7" s="59"/>
      <c r="D7" s="59"/>
      <c r="E7" s="59"/>
      <c r="F7" s="59"/>
      <c r="G7" s="59"/>
      <c r="H7" s="59"/>
      <c r="I7" s="59"/>
    </row>
    <row r="9" spans="1:11" ht="24" customHeight="1" x14ac:dyDescent="0.25">
      <c r="A9" s="61" t="s">
        <v>19</v>
      </c>
      <c r="B9" s="61" t="s">
        <v>20</v>
      </c>
      <c r="C9" s="61" t="s">
        <v>14</v>
      </c>
      <c r="D9" s="62" t="s">
        <v>0</v>
      </c>
      <c r="E9" s="63" t="s">
        <v>29</v>
      </c>
      <c r="F9" s="63"/>
      <c r="G9" s="63"/>
      <c r="H9" s="63"/>
      <c r="I9" s="63"/>
    </row>
    <row r="10" spans="1:11" ht="26.25" customHeight="1" x14ac:dyDescent="0.25">
      <c r="A10" s="61"/>
      <c r="B10" s="61"/>
      <c r="C10" s="61"/>
      <c r="D10" s="62"/>
      <c r="E10" s="63" t="s">
        <v>1</v>
      </c>
      <c r="F10" s="65" t="s">
        <v>17</v>
      </c>
      <c r="G10" s="66"/>
      <c r="H10" s="67"/>
      <c r="I10" s="64" t="s">
        <v>2</v>
      </c>
    </row>
    <row r="11" spans="1:11" ht="55.5" customHeight="1" x14ac:dyDescent="0.25">
      <c r="A11" s="61"/>
      <c r="B11" s="61"/>
      <c r="C11" s="61"/>
      <c r="D11" s="62"/>
      <c r="E11" s="63"/>
      <c r="F11" s="14" t="s">
        <v>56</v>
      </c>
      <c r="G11" s="14" t="s">
        <v>57</v>
      </c>
      <c r="H11" s="10" t="s">
        <v>3</v>
      </c>
      <c r="I11" s="64"/>
    </row>
    <row r="12" spans="1:11" ht="10.5" customHeight="1" x14ac:dyDescent="0.25">
      <c r="A12" s="30" t="s">
        <v>4</v>
      </c>
      <c r="B12" s="30" t="s">
        <v>5</v>
      </c>
      <c r="C12" s="30" t="s">
        <v>6</v>
      </c>
      <c r="D12" s="30" t="s">
        <v>8</v>
      </c>
      <c r="E12" s="30" t="s">
        <v>9</v>
      </c>
      <c r="F12" s="30" t="s">
        <v>10</v>
      </c>
      <c r="G12" s="30" t="s">
        <v>11</v>
      </c>
      <c r="H12" s="30" t="s">
        <v>12</v>
      </c>
      <c r="I12" s="30" t="s">
        <v>13</v>
      </c>
    </row>
    <row r="13" spans="1:11" ht="20.100000000000001" customHeight="1" x14ac:dyDescent="0.25">
      <c r="A13" s="1" t="s">
        <v>4</v>
      </c>
      <c r="B13" s="2"/>
      <c r="C13" s="2" t="s">
        <v>36</v>
      </c>
      <c r="D13" s="31"/>
      <c r="E13" s="26"/>
      <c r="F13" s="26"/>
      <c r="G13" s="26"/>
      <c r="H13" s="26"/>
      <c r="I13" s="3">
        <f>SUM(I14:I19)</f>
        <v>0</v>
      </c>
    </row>
    <row r="14" spans="1:11" ht="27.75" customHeight="1" x14ac:dyDescent="0.25">
      <c r="A14" s="5" t="s">
        <v>15</v>
      </c>
      <c r="B14" s="5"/>
      <c r="C14" s="32" t="s">
        <v>54</v>
      </c>
      <c r="D14" s="33" t="s">
        <v>49</v>
      </c>
      <c r="E14" s="28">
        <v>100</v>
      </c>
      <c r="F14" s="28"/>
      <c r="G14" s="27"/>
      <c r="H14" s="27">
        <f>F14+G14</f>
        <v>0</v>
      </c>
      <c r="I14" s="27">
        <f>ROUND(E14*H14,2)</f>
        <v>0</v>
      </c>
    </row>
    <row r="15" spans="1:11" ht="20.100000000000001" customHeight="1" x14ac:dyDescent="0.25">
      <c r="A15" s="5" t="s">
        <v>16</v>
      </c>
      <c r="B15" s="5"/>
      <c r="C15" s="32" t="s">
        <v>51</v>
      </c>
      <c r="D15" s="33" t="s">
        <v>35</v>
      </c>
      <c r="E15" s="28">
        <v>4</v>
      </c>
      <c r="F15" s="28"/>
      <c r="G15" s="27"/>
      <c r="H15" s="27">
        <f>F15+G15</f>
        <v>0</v>
      </c>
      <c r="I15" s="27">
        <f>ROUND(E15*H15,2)</f>
        <v>0</v>
      </c>
    </row>
    <row r="16" spans="1:11" ht="20.100000000000001" customHeight="1" x14ac:dyDescent="0.25">
      <c r="A16" s="5" t="s">
        <v>38</v>
      </c>
      <c r="B16" s="5"/>
      <c r="C16" s="32" t="s">
        <v>52</v>
      </c>
      <c r="D16" s="33" t="s">
        <v>35</v>
      </c>
      <c r="E16" s="28">
        <v>12</v>
      </c>
      <c r="F16" s="28"/>
      <c r="G16" s="27"/>
      <c r="H16" s="27">
        <f>F16+G16</f>
        <v>0</v>
      </c>
      <c r="I16" s="27">
        <f>ROUND(E16*H16,2)</f>
        <v>0</v>
      </c>
    </row>
    <row r="17" spans="1:9" ht="20.100000000000001" customHeight="1" x14ac:dyDescent="0.25">
      <c r="A17" s="5" t="s">
        <v>39</v>
      </c>
      <c r="B17" s="5"/>
      <c r="C17" s="32" t="s">
        <v>50</v>
      </c>
      <c r="D17" s="33" t="s">
        <v>35</v>
      </c>
      <c r="E17" s="28">
        <v>8</v>
      </c>
      <c r="F17" s="28"/>
      <c r="G17" s="27"/>
      <c r="H17" s="27">
        <f>F17+G17</f>
        <v>0</v>
      </c>
      <c r="I17" s="27">
        <f>ROUND(E17*H17,2)</f>
        <v>0</v>
      </c>
    </row>
    <row r="18" spans="1:9" ht="20.100000000000001" customHeight="1" x14ac:dyDescent="0.25">
      <c r="A18" s="5" t="s">
        <v>40</v>
      </c>
      <c r="B18" s="5"/>
      <c r="C18" s="32" t="s">
        <v>53</v>
      </c>
      <c r="D18" s="33" t="s">
        <v>35</v>
      </c>
      <c r="E18" s="28">
        <v>12</v>
      </c>
      <c r="F18" s="28"/>
      <c r="G18" s="27"/>
      <c r="H18" s="27">
        <f>F18+G18</f>
        <v>0</v>
      </c>
      <c r="I18" s="27">
        <f>ROUND(E18*H18,2)</f>
        <v>0</v>
      </c>
    </row>
    <row r="19" spans="1:9" ht="20.100000000000001" customHeight="1" x14ac:dyDescent="0.25">
      <c r="A19" s="5" t="s">
        <v>41</v>
      </c>
      <c r="B19" s="5"/>
      <c r="C19" s="32" t="s">
        <v>43</v>
      </c>
      <c r="D19" s="33" t="s">
        <v>35</v>
      </c>
      <c r="E19" s="28">
        <v>12</v>
      </c>
      <c r="F19" s="28"/>
      <c r="G19" s="27"/>
      <c r="H19" s="27">
        <f>F19+G19</f>
        <v>0</v>
      </c>
      <c r="I19" s="27">
        <f>ROUND(E19*H19,2)</f>
        <v>0</v>
      </c>
    </row>
    <row r="20" spans="1:9" ht="20.100000000000001" customHeight="1" x14ac:dyDescent="0.25">
      <c r="A20" s="50" t="s">
        <v>5</v>
      </c>
      <c r="B20" s="50"/>
      <c r="C20" s="51" t="s">
        <v>37</v>
      </c>
      <c r="D20" s="52"/>
      <c r="E20" s="53"/>
      <c r="F20" s="53"/>
      <c r="G20" s="54"/>
      <c r="H20" s="55"/>
      <c r="I20" s="56">
        <f>SUM(I21:I23)</f>
        <v>0</v>
      </c>
    </row>
    <row r="21" spans="1:9" ht="39.75" customHeight="1" x14ac:dyDescent="0.25">
      <c r="A21" s="5" t="s">
        <v>18</v>
      </c>
      <c r="B21" s="5"/>
      <c r="C21" s="32" t="s">
        <v>55</v>
      </c>
      <c r="D21" s="33" t="s">
        <v>35</v>
      </c>
      <c r="E21" s="28">
        <v>12</v>
      </c>
      <c r="F21" s="28"/>
      <c r="G21" s="27"/>
      <c r="H21" s="27">
        <f>F21+G21</f>
        <v>0</v>
      </c>
      <c r="I21" s="27">
        <f>ROUND(E21*H21,2)</f>
        <v>0</v>
      </c>
    </row>
    <row r="22" spans="1:9" ht="39.75" customHeight="1" x14ac:dyDescent="0.25">
      <c r="A22" s="5" t="s">
        <v>42</v>
      </c>
      <c r="B22" s="5"/>
      <c r="C22" s="32" t="s">
        <v>58</v>
      </c>
      <c r="D22" s="33" t="s">
        <v>35</v>
      </c>
      <c r="E22" s="28">
        <v>12</v>
      </c>
      <c r="F22" s="28"/>
      <c r="G22" s="27"/>
      <c r="H22" s="27">
        <v>0</v>
      </c>
      <c r="I22" s="27">
        <v>0</v>
      </c>
    </row>
    <row r="23" spans="1:9" ht="30" customHeight="1" x14ac:dyDescent="0.25">
      <c r="A23" s="4" t="s">
        <v>59</v>
      </c>
      <c r="B23" s="5"/>
      <c r="C23" s="32" t="s">
        <v>48</v>
      </c>
      <c r="D23" s="33" t="s">
        <v>35</v>
      </c>
      <c r="E23" s="28">
        <v>12</v>
      </c>
      <c r="F23" s="28"/>
      <c r="G23" s="27"/>
      <c r="H23" s="27">
        <f>F23+G23</f>
        <v>0</v>
      </c>
      <c r="I23" s="27">
        <f>ROUND(E23*H23,2)</f>
        <v>0</v>
      </c>
    </row>
    <row r="24" spans="1:9" ht="24.95" customHeight="1" x14ac:dyDescent="0.25">
      <c r="A24" s="6"/>
      <c r="B24" s="6"/>
      <c r="C24" s="6" t="s">
        <v>31</v>
      </c>
      <c r="D24" s="34"/>
      <c r="E24" s="22"/>
      <c r="F24" s="22"/>
      <c r="G24" s="22"/>
      <c r="H24" s="35"/>
      <c r="I24" s="22">
        <f>I13+I20</f>
        <v>0</v>
      </c>
    </row>
    <row r="25" spans="1:9" ht="24.95" customHeight="1" x14ac:dyDescent="0.25">
      <c r="A25" s="7"/>
      <c r="B25" s="7"/>
      <c r="C25" s="36" t="s">
        <v>7</v>
      </c>
      <c r="D25" s="37"/>
      <c r="E25" s="38"/>
      <c r="F25" s="38"/>
      <c r="G25" s="38"/>
      <c r="H25" s="38"/>
      <c r="I25" s="39">
        <f>ROUND(I24*0.2,2)</f>
        <v>0</v>
      </c>
    </row>
    <row r="26" spans="1:9" ht="24.95" customHeight="1" x14ac:dyDescent="0.25">
      <c r="A26" s="8"/>
      <c r="B26" s="8"/>
      <c r="C26" s="40" t="s">
        <v>32</v>
      </c>
      <c r="D26" s="41"/>
      <c r="E26" s="42"/>
      <c r="F26" s="42"/>
      <c r="G26" s="42"/>
      <c r="H26" s="42"/>
      <c r="I26" s="23">
        <f>I24+I25</f>
        <v>0</v>
      </c>
    </row>
    <row r="27" spans="1:9" ht="15" customHeight="1" x14ac:dyDescent="0.25">
      <c r="A27" s="9"/>
      <c r="B27" s="9"/>
      <c r="C27" s="17"/>
      <c r="D27" s="18"/>
      <c r="E27" s="49"/>
      <c r="F27" s="49"/>
      <c r="G27" s="49"/>
      <c r="H27" s="49"/>
      <c r="I27" s="16"/>
    </row>
    <row r="28" spans="1:9" ht="23.25" customHeight="1" x14ac:dyDescent="0.25">
      <c r="A28" s="9"/>
      <c r="B28" s="60" t="s">
        <v>61</v>
      </c>
      <c r="C28" s="60"/>
      <c r="D28" s="18" t="s">
        <v>62</v>
      </c>
      <c r="E28" s="49"/>
      <c r="F28" s="49"/>
      <c r="G28" s="49"/>
      <c r="H28" s="49"/>
      <c r="I28" s="16"/>
    </row>
    <row r="29" spans="1:9" ht="33" customHeight="1" x14ac:dyDescent="0.25">
      <c r="B29" s="60" t="s">
        <v>63</v>
      </c>
      <c r="C29" s="60"/>
      <c r="D29" s="18" t="s">
        <v>62</v>
      </c>
      <c r="E29" s="16"/>
      <c r="F29" s="16"/>
      <c r="G29" s="16"/>
      <c r="H29" s="16"/>
      <c r="I29" s="16"/>
    </row>
    <row r="30" spans="1:9" ht="30" customHeight="1" x14ac:dyDescent="0.25">
      <c r="A30" s="19" t="s">
        <v>22</v>
      </c>
      <c r="B30" s="58" t="s">
        <v>30</v>
      </c>
      <c r="C30" s="58"/>
      <c r="D30" s="58"/>
      <c r="E30" s="58"/>
      <c r="F30" s="58"/>
      <c r="G30" s="58"/>
      <c r="H30" s="58"/>
      <c r="I30" s="58"/>
    </row>
    <row r="31" spans="1:9" ht="30" customHeight="1" x14ac:dyDescent="0.25">
      <c r="A31" s="20" t="s">
        <v>23</v>
      </c>
      <c r="B31" s="58" t="s">
        <v>27</v>
      </c>
      <c r="C31" s="58"/>
      <c r="D31" s="58"/>
      <c r="E31" s="58"/>
      <c r="F31" s="58"/>
      <c r="G31" s="58"/>
      <c r="H31" s="58"/>
      <c r="I31" s="58"/>
    </row>
    <row r="32" spans="1:9" ht="30" customHeight="1" x14ac:dyDescent="0.25">
      <c r="A32" s="20" t="s">
        <v>24</v>
      </c>
      <c r="B32" s="58" t="s">
        <v>28</v>
      </c>
      <c r="C32" s="58"/>
      <c r="D32" s="58"/>
      <c r="E32" s="58"/>
      <c r="F32" s="58"/>
      <c r="G32" s="58"/>
      <c r="H32" s="58"/>
      <c r="I32" s="58"/>
    </row>
    <row r="33" spans="1:9" ht="20.100000000000001" customHeight="1" x14ac:dyDescent="0.25">
      <c r="A33" s="20" t="s">
        <v>25</v>
      </c>
      <c r="B33" s="11" t="s">
        <v>26</v>
      </c>
      <c r="C33" s="17"/>
      <c r="D33" s="18"/>
      <c r="E33" s="16"/>
      <c r="F33" s="16"/>
      <c r="G33" s="16"/>
      <c r="H33" s="16"/>
      <c r="I33" s="16"/>
    </row>
    <row r="34" spans="1:9" ht="20.100000000000001" customHeight="1" x14ac:dyDescent="0.25">
      <c r="A34" s="20" t="s">
        <v>44</v>
      </c>
      <c r="B34" s="57" t="s">
        <v>46</v>
      </c>
      <c r="C34" s="17"/>
      <c r="D34" s="18"/>
      <c r="E34" s="16"/>
      <c r="F34" s="16"/>
      <c r="G34" s="16"/>
      <c r="H34" s="16"/>
      <c r="I34" s="16"/>
    </row>
    <row r="35" spans="1:9" ht="20.100000000000001" customHeight="1" x14ac:dyDescent="0.25">
      <c r="A35" s="20" t="s">
        <v>45</v>
      </c>
      <c r="B35" s="57" t="s">
        <v>47</v>
      </c>
      <c r="C35" s="17"/>
      <c r="D35" s="18"/>
      <c r="E35" s="16"/>
      <c r="F35" s="16"/>
      <c r="G35" s="16"/>
      <c r="H35" s="16"/>
      <c r="I35" s="16"/>
    </row>
    <row r="36" spans="1:9" ht="12" customHeight="1" x14ac:dyDescent="0.25">
      <c r="A36" s="20"/>
      <c r="B36" s="11"/>
      <c r="C36" s="17"/>
      <c r="D36" s="18"/>
      <c r="E36" s="16"/>
      <c r="F36" s="16"/>
      <c r="G36" s="16"/>
      <c r="H36" s="16"/>
      <c r="I36" s="16"/>
    </row>
    <row r="37" spans="1:9" ht="12" customHeight="1" x14ac:dyDescent="0.25">
      <c r="A37" s="11"/>
      <c r="B37" s="11"/>
      <c r="F37" s="43"/>
      <c r="G37" s="44"/>
      <c r="H37" s="44"/>
      <c r="I37" s="44"/>
    </row>
    <row r="38" spans="1:9" ht="12" customHeight="1" x14ac:dyDescent="0.25">
      <c r="A38" s="11"/>
      <c r="B38" s="11"/>
      <c r="E38" s="25"/>
      <c r="F38" s="25"/>
      <c r="G38" s="46"/>
      <c r="H38" s="46"/>
      <c r="I38" s="46"/>
    </row>
    <row r="39" spans="1:9" ht="12" customHeight="1" x14ac:dyDescent="0.25">
      <c r="A39" s="11"/>
      <c r="B39" s="11"/>
      <c r="E39" s="15"/>
      <c r="F39" s="15"/>
      <c r="G39" s="45"/>
      <c r="H39" s="45"/>
      <c r="I39" s="45"/>
    </row>
    <row r="40" spans="1:9" ht="12" customHeight="1" x14ac:dyDescent="0.25">
      <c r="A40" s="11"/>
      <c r="B40" s="11"/>
      <c r="C40" s="47" t="s">
        <v>33</v>
      </c>
      <c r="D40" s="48"/>
      <c r="E40" s="15"/>
      <c r="F40" s="15"/>
      <c r="G40" s="45"/>
      <c r="H40" s="45"/>
      <c r="I40" s="45"/>
    </row>
    <row r="41" spans="1:9" ht="12" customHeight="1" x14ac:dyDescent="0.25">
      <c r="A41" s="11"/>
      <c r="B41" s="11"/>
      <c r="C41" s="47"/>
      <c r="D41" s="48"/>
      <c r="E41" s="15"/>
      <c r="F41" s="15"/>
      <c r="G41" s="45"/>
      <c r="H41" s="45"/>
      <c r="I41" s="45"/>
    </row>
    <row r="42" spans="1:9" ht="12" customHeight="1" x14ac:dyDescent="0.25">
      <c r="A42" s="11"/>
      <c r="B42" s="11"/>
      <c r="C42" s="15"/>
      <c r="D42" s="21"/>
      <c r="E42" s="15"/>
      <c r="F42" s="15"/>
      <c r="G42" s="45"/>
      <c r="H42" s="45"/>
      <c r="I42" s="45"/>
    </row>
    <row r="43" spans="1:9" ht="12" customHeight="1" x14ac:dyDescent="0.25">
      <c r="A43" s="11"/>
      <c r="B43" s="11"/>
      <c r="C43" s="29"/>
      <c r="D43" s="15"/>
      <c r="E43" s="12"/>
      <c r="F43" s="12"/>
      <c r="G43" s="45"/>
      <c r="H43" s="45"/>
      <c r="I43" s="45"/>
    </row>
    <row r="44" spans="1:9" ht="12" customHeight="1" x14ac:dyDescent="0.25"/>
    <row r="46" spans="1:9" x14ac:dyDescent="0.25">
      <c r="E46" s="43"/>
    </row>
    <row r="47" spans="1:9" x14ac:dyDescent="0.25">
      <c r="E47" s="43"/>
    </row>
    <row r="48" spans="1:9" x14ac:dyDescent="0.25">
      <c r="E48" s="15"/>
    </row>
  </sheetData>
  <mergeCells count="14">
    <mergeCell ref="B30:I30"/>
    <mergeCell ref="B31:I31"/>
    <mergeCell ref="B32:I32"/>
    <mergeCell ref="A7:I7"/>
    <mergeCell ref="B28:C28"/>
    <mergeCell ref="B29:C29"/>
    <mergeCell ref="A9:A11"/>
    <mergeCell ref="C9:C11"/>
    <mergeCell ref="D9:D11"/>
    <mergeCell ref="E9:I9"/>
    <mergeCell ref="E10:E11"/>
    <mergeCell ref="I10:I11"/>
    <mergeCell ref="F10:H10"/>
    <mergeCell ref="B9:B11"/>
  </mergeCells>
  <pageMargins left="0" right="0" top="0.74803149606299213" bottom="0.35433070866141736" header="0" footer="0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КомерцПропозиція</vt:lpstr>
      <vt:lpstr>КомерцПропозиція!Заголовки_для_печати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APaperniuk</cp:lastModifiedBy>
  <cp:lastPrinted>2018-11-06T13:44:06Z</cp:lastPrinted>
  <dcterms:created xsi:type="dcterms:W3CDTF">2018-11-06T08:13:52Z</dcterms:created>
  <dcterms:modified xsi:type="dcterms:W3CDTF">2019-04-04T11:24:10Z</dcterms:modified>
</cp:coreProperties>
</file>