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ir/Desktop/"/>
    </mc:Choice>
  </mc:AlternateContent>
  <xr:revisionPtr revIDLastSave="0" documentId="13_ncr:1_{9306E85A-CE0D-B34C-B9FF-C88A73D6EB5C}" xr6:coauthVersionLast="45" xr6:coauthVersionMax="45" xr10:uidLastSave="{00000000-0000-0000-0000-000000000000}"/>
  <bookViews>
    <workbookView xWindow="480" yWindow="460" windowWidth="20740" windowHeight="1176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Лист1!$B$3:$H$22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10" i="1"/>
  <c r="D5" i="1" l="1"/>
  <c r="H5" i="1" s="1"/>
  <c r="H11" i="1" l="1"/>
  <c r="H12" i="1"/>
  <c r="H13" i="1"/>
  <c r="H16" i="1"/>
  <c r="H17" i="1"/>
  <c r="H9" i="1"/>
  <c r="H8" i="1"/>
  <c r="H7" i="1"/>
  <c r="D15" i="1"/>
  <c r="H15" i="1" s="1"/>
  <c r="D14" i="1"/>
  <c r="D18" i="1" s="1"/>
  <c r="H14" i="1" l="1"/>
  <c r="H18" i="1" s="1"/>
</calcChain>
</file>

<file path=xl/sharedStrings.xml><?xml version="1.0" encoding="utf-8"?>
<sst xmlns="http://schemas.openxmlformats.org/spreadsheetml/2006/main" count="55" uniqueCount="29">
  <si>
    <t xml:space="preserve">Уплотненное основание </t>
  </si>
  <si>
    <t>м2</t>
  </si>
  <si>
    <t>Щебневое основание 100 мм</t>
  </si>
  <si>
    <t>Песчаное основание 100 мм</t>
  </si>
  <si>
    <t>Ж/б подушка</t>
  </si>
  <si>
    <t>м3</t>
  </si>
  <si>
    <t>Вертикальные елементы подвала</t>
  </si>
  <si>
    <t>Плита перекрытия подвала</t>
  </si>
  <si>
    <t>Вертикальные елементы 1-3 эт.</t>
  </si>
  <si>
    <t>Плита перекрытия 1-3 эт.</t>
  </si>
  <si>
    <t>Вертикальные елементы 4 эт.</t>
  </si>
  <si>
    <t>Плита перекрытия 4 эт.</t>
  </si>
  <si>
    <t>Всего ж/б конструкций</t>
  </si>
  <si>
    <t xml:space="preserve">Высота здания </t>
  </si>
  <si>
    <t>м</t>
  </si>
  <si>
    <t>длина</t>
  </si>
  <si>
    <t>ширина</t>
  </si>
  <si>
    <t>отметка низа ж/б подушки</t>
  </si>
  <si>
    <t>-4.15</t>
  </si>
  <si>
    <t>Сумма</t>
  </si>
  <si>
    <t>работа + материал + опалубка + техника</t>
  </si>
  <si>
    <t>грн/м2</t>
  </si>
  <si>
    <t>грн/м3</t>
  </si>
  <si>
    <t>Разработка грунта</t>
  </si>
  <si>
    <t>Все цены указаны с НДС по безналичному расчёту</t>
  </si>
  <si>
    <t>Цена за разработку грунта расчитана без вывоза</t>
  </si>
  <si>
    <t>Расчетная наполняемость арматуры - 100 кг\м3</t>
  </si>
  <si>
    <t>Бетонная подготовка</t>
  </si>
  <si>
    <t>Обратная засыпка с уплотнениием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</si>
</sst>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164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164" fontId="2" fillId="0" borderId="2" xfId="1" applyFont="1" applyBorder="1"/>
    <xf numFmtId="0" fontId="3" fillId="0" borderId="3" xfId="0" applyFont="1" applyBorder="1"/>
    <xf numFmtId="0" fontId="3" fillId="0" borderId="4" xfId="0" applyFont="1" applyBorder="1"/>
    <xf numFmtId="164" fontId="3" fillId="0" borderId="4" xfId="1" applyFont="1" applyBorder="1"/>
    <xf numFmtId="0" fontId="3" fillId="0" borderId="5" xfId="0" applyFont="1" applyBorder="1" applyAlignment="1">
      <alignment horizontal="center" vertical="center"/>
    </xf>
    <xf numFmtId="0" fontId="2" fillId="0" borderId="6" xfId="0" applyFont="1" applyBorder="1"/>
    <xf numFmtId="164" fontId="2" fillId="0" borderId="6" xfId="1" applyFont="1" applyBorder="1"/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/>
    <xf numFmtId="49" fontId="2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3" fillId="0" borderId="0" xfId="0" applyNumberFormat="1" applyFont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29"/>
  <sheetViews>
    <sheetView tabSelected="1" workbookViewId="0">
      <selection activeCell="B3" sqref="B3:H3"/>
    </sheetView>
  </sheetViews>
  <sheetFormatPr baseColWidth="10" defaultColWidth="8.83203125" defaultRowHeight="15" x14ac:dyDescent="0.2"/>
  <cols>
    <col min="3" max="3" width="35.5" customWidth="1"/>
    <col min="4" max="4" width="16.6640625" customWidth="1"/>
    <col min="7" max="7" width="15.33203125" customWidth="1"/>
    <col min="8" max="8" width="19" customWidth="1"/>
  </cols>
  <sheetData>
    <row r="3" spans="2:8" ht="31.5" customHeight="1" x14ac:dyDescent="0.2">
      <c r="B3" s="33"/>
      <c r="C3" s="34"/>
      <c r="D3" s="34"/>
      <c r="E3" s="34"/>
      <c r="F3" s="34"/>
      <c r="G3" s="34"/>
      <c r="H3" s="35"/>
    </row>
    <row r="4" spans="2:8" ht="30" customHeight="1" x14ac:dyDescent="0.2">
      <c r="B4" s="1"/>
      <c r="C4" s="1"/>
      <c r="D4" s="2"/>
      <c r="E4" s="3"/>
      <c r="F4" s="31" t="s">
        <v>20</v>
      </c>
      <c r="G4" s="32"/>
      <c r="H4" s="23" t="s">
        <v>19</v>
      </c>
    </row>
    <row r="5" spans="2:8" ht="16" x14ac:dyDescent="0.2">
      <c r="B5" s="4">
        <v>1</v>
      </c>
      <c r="C5" s="4" t="s">
        <v>23</v>
      </c>
      <c r="D5" s="5">
        <f>640*3.4+299.2</f>
        <v>2475.1999999999998</v>
      </c>
      <c r="E5" s="6" t="s">
        <v>5</v>
      </c>
      <c r="F5" s="29"/>
      <c r="G5" s="21" t="s">
        <v>22</v>
      </c>
      <c r="H5" s="24">
        <f t="shared" ref="H5:H10" si="0">D5*F5</f>
        <v>0</v>
      </c>
    </row>
    <row r="6" spans="2:8" ht="16" x14ac:dyDescent="0.2">
      <c r="B6" s="4">
        <v>2</v>
      </c>
      <c r="C6" s="4" t="s">
        <v>28</v>
      </c>
      <c r="D6" s="5">
        <v>300</v>
      </c>
      <c r="E6" s="6" t="s">
        <v>5</v>
      </c>
      <c r="F6" s="29"/>
      <c r="G6" s="21" t="s">
        <v>22</v>
      </c>
      <c r="H6" s="24">
        <f t="shared" si="0"/>
        <v>0</v>
      </c>
    </row>
    <row r="7" spans="2:8" ht="16" x14ac:dyDescent="0.2">
      <c r="B7" s="4">
        <v>3</v>
      </c>
      <c r="C7" s="4" t="s">
        <v>0</v>
      </c>
      <c r="D7" s="5">
        <v>640</v>
      </c>
      <c r="E7" s="19" t="s">
        <v>1</v>
      </c>
      <c r="F7" s="26"/>
      <c r="G7" s="21" t="s">
        <v>21</v>
      </c>
      <c r="H7" s="24">
        <f t="shared" si="0"/>
        <v>0</v>
      </c>
    </row>
    <row r="8" spans="2:8" ht="16" x14ac:dyDescent="0.2">
      <c r="B8" s="4">
        <v>4</v>
      </c>
      <c r="C8" s="4" t="s">
        <v>2</v>
      </c>
      <c r="D8" s="5">
        <v>640</v>
      </c>
      <c r="E8" s="19" t="s">
        <v>1</v>
      </c>
      <c r="F8" s="26"/>
      <c r="G8" s="21" t="s">
        <v>21</v>
      </c>
      <c r="H8" s="24">
        <f t="shared" si="0"/>
        <v>0</v>
      </c>
    </row>
    <row r="9" spans="2:8" ht="16" x14ac:dyDescent="0.2">
      <c r="B9" s="4">
        <v>5</v>
      </c>
      <c r="C9" s="4" t="s">
        <v>3</v>
      </c>
      <c r="D9" s="5">
        <v>640</v>
      </c>
      <c r="E9" s="19" t="s">
        <v>1</v>
      </c>
      <c r="F9" s="28"/>
      <c r="G9" s="21" t="s">
        <v>21</v>
      </c>
      <c r="H9" s="24">
        <f t="shared" si="0"/>
        <v>0</v>
      </c>
    </row>
    <row r="10" spans="2:8" ht="16" x14ac:dyDescent="0.2">
      <c r="B10" s="4">
        <v>6</v>
      </c>
      <c r="C10" s="4" t="s">
        <v>27</v>
      </c>
      <c r="D10" s="5">
        <v>65</v>
      </c>
      <c r="E10" s="19" t="s">
        <v>5</v>
      </c>
      <c r="F10" s="27"/>
      <c r="G10" s="21" t="s">
        <v>22</v>
      </c>
      <c r="H10" s="24">
        <f t="shared" si="0"/>
        <v>0</v>
      </c>
    </row>
    <row r="11" spans="2:8" ht="16" x14ac:dyDescent="0.2">
      <c r="B11" s="4">
        <v>7</v>
      </c>
      <c r="C11" s="4" t="s">
        <v>4</v>
      </c>
      <c r="D11" s="5">
        <v>497</v>
      </c>
      <c r="E11" s="19" t="s">
        <v>5</v>
      </c>
      <c r="F11" s="27"/>
      <c r="G11" s="21" t="s">
        <v>22</v>
      </c>
      <c r="H11" s="24">
        <f t="shared" ref="H11:H17" si="1">D11*F11</f>
        <v>0</v>
      </c>
    </row>
    <row r="12" spans="2:8" ht="16" x14ac:dyDescent="0.2">
      <c r="B12" s="4">
        <v>8</v>
      </c>
      <c r="C12" s="4" t="s">
        <v>6</v>
      </c>
      <c r="D12" s="5">
        <v>193.12</v>
      </c>
      <c r="E12" s="19" t="s">
        <v>5</v>
      </c>
      <c r="F12" s="28"/>
      <c r="G12" s="21" t="s">
        <v>22</v>
      </c>
      <c r="H12" s="24">
        <f t="shared" si="1"/>
        <v>0</v>
      </c>
    </row>
    <row r="13" spans="2:8" ht="16" x14ac:dyDescent="0.2">
      <c r="B13" s="4">
        <v>9</v>
      </c>
      <c r="C13" s="4" t="s">
        <v>7</v>
      </c>
      <c r="D13" s="5">
        <v>160</v>
      </c>
      <c r="E13" s="19" t="s">
        <v>5</v>
      </c>
      <c r="F13" s="28"/>
      <c r="G13" s="21" t="s">
        <v>22</v>
      </c>
      <c r="H13" s="24">
        <f t="shared" si="1"/>
        <v>0</v>
      </c>
    </row>
    <row r="14" spans="2:8" ht="16" x14ac:dyDescent="0.2">
      <c r="B14" s="4">
        <v>10</v>
      </c>
      <c r="C14" s="4" t="s">
        <v>8</v>
      </c>
      <c r="D14" s="5">
        <f>69.24*3</f>
        <v>207.71999999999997</v>
      </c>
      <c r="E14" s="19" t="s">
        <v>5</v>
      </c>
      <c r="F14" s="28"/>
      <c r="G14" s="21" t="s">
        <v>22</v>
      </c>
      <c r="H14" s="24">
        <f t="shared" si="1"/>
        <v>0</v>
      </c>
    </row>
    <row r="15" spans="2:8" ht="16" x14ac:dyDescent="0.2">
      <c r="B15" s="4">
        <v>11</v>
      </c>
      <c r="C15" s="4" t="s">
        <v>9</v>
      </c>
      <c r="D15" s="5">
        <f>278.6*3</f>
        <v>835.80000000000007</v>
      </c>
      <c r="E15" s="19" t="s">
        <v>5</v>
      </c>
      <c r="F15" s="28"/>
      <c r="G15" s="21" t="s">
        <v>22</v>
      </c>
      <c r="H15" s="24">
        <f t="shared" si="1"/>
        <v>0</v>
      </c>
    </row>
    <row r="16" spans="2:8" ht="16" x14ac:dyDescent="0.2">
      <c r="B16" s="4">
        <v>12</v>
      </c>
      <c r="C16" s="4" t="s">
        <v>10</v>
      </c>
      <c r="D16" s="5">
        <v>30</v>
      </c>
      <c r="E16" s="19" t="s">
        <v>5</v>
      </c>
      <c r="F16" s="28"/>
      <c r="G16" s="21" t="s">
        <v>22</v>
      </c>
      <c r="H16" s="24">
        <f t="shared" si="1"/>
        <v>0</v>
      </c>
    </row>
    <row r="17" spans="2:8" ht="17" thickBot="1" x14ac:dyDescent="0.25">
      <c r="B17" s="4">
        <v>13</v>
      </c>
      <c r="C17" s="7" t="s">
        <v>11</v>
      </c>
      <c r="D17" s="8">
        <v>150</v>
      </c>
      <c r="E17" s="20" t="s">
        <v>5</v>
      </c>
      <c r="F17" s="27"/>
      <c r="G17" s="21" t="s">
        <v>22</v>
      </c>
      <c r="H17" s="24">
        <f t="shared" si="1"/>
        <v>0</v>
      </c>
    </row>
    <row r="18" spans="2:8" ht="17" thickBot="1" x14ac:dyDescent="0.25">
      <c r="B18" s="9"/>
      <c r="C18" s="10" t="s">
        <v>12</v>
      </c>
      <c r="D18" s="11">
        <f>SUM(D10:D17)</f>
        <v>2138.64</v>
      </c>
      <c r="E18" s="12" t="s">
        <v>5</v>
      </c>
      <c r="F18" s="22"/>
      <c r="H18" s="25">
        <f>SUM(H5:H17)</f>
        <v>0</v>
      </c>
    </row>
    <row r="19" spans="2:8" ht="16" x14ac:dyDescent="0.2">
      <c r="B19" s="13"/>
      <c r="C19" s="13" t="s">
        <v>13</v>
      </c>
      <c r="D19" s="14">
        <v>14.4</v>
      </c>
      <c r="E19" s="15" t="s">
        <v>14</v>
      </c>
    </row>
    <row r="20" spans="2:8" ht="16" x14ac:dyDescent="0.2">
      <c r="B20" s="4"/>
      <c r="C20" s="4" t="s">
        <v>15</v>
      </c>
      <c r="D20" s="5">
        <v>74.5</v>
      </c>
      <c r="E20" s="6" t="s">
        <v>14</v>
      </c>
    </row>
    <row r="21" spans="2:8" ht="16" x14ac:dyDescent="0.2">
      <c r="B21" s="4"/>
      <c r="C21" s="4" t="s">
        <v>16</v>
      </c>
      <c r="D21" s="5">
        <v>13.5</v>
      </c>
      <c r="E21" s="6" t="s">
        <v>14</v>
      </c>
    </row>
    <row r="22" spans="2:8" ht="16" x14ac:dyDescent="0.2">
      <c r="B22" s="4"/>
      <c r="C22" s="16" t="s">
        <v>17</v>
      </c>
      <c r="D22" s="17" t="s">
        <v>18</v>
      </c>
      <c r="E22" s="18" t="s">
        <v>14</v>
      </c>
    </row>
    <row r="24" spans="2:8" ht="16" x14ac:dyDescent="0.2">
      <c r="C24" s="36" t="s">
        <v>24</v>
      </c>
      <c r="D24" s="36"/>
      <c r="E24" s="36"/>
    </row>
    <row r="25" spans="2:8" x14ac:dyDescent="0.2">
      <c r="C25" s="37" t="s">
        <v>25</v>
      </c>
      <c r="D25" s="37"/>
      <c r="E25" s="37"/>
    </row>
    <row r="26" spans="2:8" x14ac:dyDescent="0.2">
      <c r="C26" s="37" t="s">
        <v>26</v>
      </c>
      <c r="D26" s="37"/>
      <c r="E26" s="37"/>
    </row>
    <row r="27" spans="2:8" x14ac:dyDescent="0.2">
      <c r="C27" s="30"/>
      <c r="D27" s="30"/>
      <c r="E27" s="30"/>
    </row>
    <row r="28" spans="2:8" x14ac:dyDescent="0.2">
      <c r="C28" s="30"/>
      <c r="D28" s="30"/>
      <c r="E28" s="30"/>
    </row>
    <row r="29" spans="2:8" x14ac:dyDescent="0.2">
      <c r="C29" s="30"/>
      <c r="D29" s="30"/>
      <c r="E29" s="30"/>
    </row>
  </sheetData>
  <mergeCells count="8">
    <mergeCell ref="C27:E27"/>
    <mergeCell ref="C28:E28"/>
    <mergeCell ref="C29:E29"/>
    <mergeCell ref="F4:G4"/>
    <mergeCell ref="B3:H3"/>
    <mergeCell ref="C24:E24"/>
    <mergeCell ref="C25:E25"/>
    <mergeCell ref="C26:E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iaa0674027276@gmail.com</cp:lastModifiedBy>
  <cp:lastPrinted>2019-03-15T11:47:37Z</cp:lastPrinted>
  <dcterms:created xsi:type="dcterms:W3CDTF">2019-03-13T17:57:37Z</dcterms:created>
  <dcterms:modified xsi:type="dcterms:W3CDTF">2019-10-17T14:09:13Z</dcterms:modified>
</cp:coreProperties>
</file>