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0000000000 КБ АТЛАНТ\budmetrologia\БТИ АРХИВ\КИЕВ\ОСОКОРКИ СТ МРІЯ\ПРОЕКТ\"/>
    </mc:Choice>
  </mc:AlternateContent>
  <bookViews>
    <workbookView xWindow="0" yWindow="0" windowWidth="16392" windowHeight="5628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7" i="1"/>
  <c r="H21" i="1"/>
  <c r="H20" i="1"/>
  <c r="H17" i="1"/>
  <c r="H16" i="1"/>
  <c r="H13" i="1"/>
  <c r="F13" i="1"/>
  <c r="H12" i="1"/>
  <c r="H11" i="1"/>
  <c r="C11" i="1"/>
  <c r="F10" i="1"/>
  <c r="H10" i="1" s="1"/>
  <c r="F7" i="1"/>
  <c r="H7" i="1" s="1"/>
  <c r="C7" i="1"/>
  <c r="H6" i="1"/>
</calcChain>
</file>

<file path=xl/sharedStrings.xml><?xml version="1.0" encoding="utf-8"?>
<sst xmlns="http://schemas.openxmlformats.org/spreadsheetml/2006/main" count="46" uniqueCount="30">
  <si>
    <t>Обсяги основних будівельних робіт</t>
  </si>
  <si>
    <t>І</t>
  </si>
  <si>
    <t xml:space="preserve">Підготовчі роботи з ґрунтом </t>
  </si>
  <si>
    <t>од.вим.</t>
  </si>
  <si>
    <t>к-сть</t>
  </si>
  <si>
    <t>ціна</t>
  </si>
  <si>
    <t>вартість</t>
  </si>
  <si>
    <t>Землерийні роботи (траншеи)</t>
  </si>
  <si>
    <t>м.куб.</t>
  </si>
  <si>
    <t>Піщана підсипка, 30см</t>
  </si>
  <si>
    <t>ІІ</t>
  </si>
  <si>
    <t>Фундамент</t>
  </si>
  <si>
    <t>Вязання армокаркасу  А1 D=12мм</t>
  </si>
  <si>
    <t>м.п.</t>
  </si>
  <si>
    <t>Укладання монолит. з/б фундаменту</t>
  </si>
  <si>
    <t>Гідроізоляція отсечная</t>
  </si>
  <si>
    <t>Гідроізоляція стін фундаменту</t>
  </si>
  <si>
    <t>м.кв.</t>
  </si>
  <si>
    <t>ІІІ</t>
  </si>
  <si>
    <t>Стени</t>
  </si>
  <si>
    <t>Укладання газобетонніх блоків</t>
  </si>
  <si>
    <t>Утеплення фасадів</t>
  </si>
  <si>
    <t>IV</t>
  </si>
  <si>
    <t xml:space="preserve">Перекриття </t>
  </si>
  <si>
    <t>Перекриття 1го поверху</t>
  </si>
  <si>
    <t>Перекриття 2го поверху</t>
  </si>
  <si>
    <t>V</t>
  </si>
  <si>
    <t xml:space="preserve"> Дах - дерев'яна, двухскатная конструкція.кровля металочерепиця</t>
  </si>
  <si>
    <t xml:space="preserve"> Площа даху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</si>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</sst>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7"/>
  <sheetViews>
    <sheetView tabSelected="1" workbookViewId="0">
      <selection activeCell="B8" sqref="B8"/>
    </sheetView>
  </sheetViews>
  <sheetFormatPr defaultRowHeight="13.8" x14ac:dyDescent="0.3"/>
  <cols>
    <col min="3" max="3" width="4" customWidth="1"/>
    <col min="4" max="4" width="32.6640625" customWidth="1"/>
  </cols>
  <sheetData>
    <row r="3" spans="3:8" x14ac:dyDescent="0.3">
      <c r="C3" s="1"/>
    </row>
    <row r="4" spans="3:8" x14ac:dyDescent="0.3">
      <c r="C4" s="1"/>
      <c r="D4" t="s">
        <v>0</v>
      </c>
    </row>
    <row r="5" spans="3:8" x14ac:dyDescent="0.3">
      <c r="C5" s="4" t="s">
        <v>1</v>
      </c>
      <c r="D5" s="5" t="s">
        <v>2</v>
      </c>
      <c r="E5" s="6" t="s">
        <v>3</v>
      </c>
      <c r="F5" s="6" t="s">
        <v>4</v>
      </c>
      <c r="G5" s="2" t="s">
        <v>5</v>
      </c>
      <c r="H5" s="6" t="s">
        <v>6</v>
      </c>
    </row>
    <row r="6" spans="3:8" x14ac:dyDescent="0.3">
      <c r="C6" s="6">
        <v>1</v>
      </c>
      <c r="D6" s="7" t="s">
        <v>7</v>
      </c>
      <c r="E6" s="6" t="s">
        <v>8</v>
      </c>
      <c r="F6" s="6">
        <v>63.6</v>
      </c>
      <c r="G6" s="3"/>
      <c r="H6" s="6">
        <f>F6*G6</f>
        <v>0</v>
      </c>
    </row>
    <row r="7" spans="3:8" x14ac:dyDescent="0.3">
      <c r="C7" s="6">
        <f>C6+1</f>
        <v>2</v>
      </c>
      <c r="D7" s="7" t="s">
        <v>9</v>
      </c>
      <c r="E7" s="6" t="s">
        <v>8</v>
      </c>
      <c r="F7" s="6">
        <f>63.6*0.3</f>
        <v>19.079999999999998</v>
      </c>
      <c r="G7" s="3"/>
      <c r="H7" s="6">
        <f>F7*G7</f>
        <v>0</v>
      </c>
    </row>
    <row r="8" spans="3:8" x14ac:dyDescent="0.3">
      <c r="C8" s="6"/>
      <c r="D8" s="7"/>
      <c r="E8" s="7"/>
      <c r="F8" s="7"/>
      <c r="G8" s="3"/>
      <c r="H8" s="7"/>
    </row>
    <row r="9" spans="3:8" x14ac:dyDescent="0.3">
      <c r="C9" s="4" t="s">
        <v>10</v>
      </c>
      <c r="D9" s="5" t="s">
        <v>11</v>
      </c>
      <c r="E9" s="6" t="s">
        <v>3</v>
      </c>
      <c r="F9" s="6" t="s">
        <v>4</v>
      </c>
      <c r="G9" s="2" t="s">
        <v>5</v>
      </c>
      <c r="H9" s="6" t="s">
        <v>6</v>
      </c>
    </row>
    <row r="10" spans="3:8" x14ac:dyDescent="0.3">
      <c r="C10" s="6">
        <v>1</v>
      </c>
      <c r="D10" s="7" t="s">
        <v>12</v>
      </c>
      <c r="E10" s="6" t="s">
        <v>13</v>
      </c>
      <c r="F10" s="6">
        <f>127.5*6+(127.5/0.5*2.4)</f>
        <v>1377</v>
      </c>
      <c r="G10" s="3"/>
      <c r="H10" s="6">
        <f>F10*G10</f>
        <v>0</v>
      </c>
    </row>
    <row r="11" spans="3:8" x14ac:dyDescent="0.3">
      <c r="C11" s="6">
        <f>C10+1</f>
        <v>2</v>
      </c>
      <c r="D11" s="7" t="s">
        <v>14</v>
      </c>
      <c r="E11" s="6" t="s">
        <v>8</v>
      </c>
      <c r="F11" s="6">
        <v>51.5</v>
      </c>
      <c r="G11" s="3"/>
      <c r="H11" s="6">
        <f>F11*G11</f>
        <v>0</v>
      </c>
    </row>
    <row r="12" spans="3:8" x14ac:dyDescent="0.3">
      <c r="C12" s="6">
        <v>3</v>
      </c>
      <c r="D12" s="7" t="s">
        <v>15</v>
      </c>
      <c r="E12" s="6" t="s">
        <v>13</v>
      </c>
      <c r="F12" s="6">
        <v>127.5</v>
      </c>
      <c r="G12" s="3"/>
      <c r="H12" s="6">
        <f>F12*G12</f>
        <v>0</v>
      </c>
    </row>
    <row r="13" spans="3:8" x14ac:dyDescent="0.3">
      <c r="C13" s="6">
        <v>4</v>
      </c>
      <c r="D13" s="7" t="s">
        <v>16</v>
      </c>
      <c r="E13" s="6" t="s">
        <v>17</v>
      </c>
      <c r="F13" s="6">
        <f>53.9*0.75</f>
        <v>40.424999999999997</v>
      </c>
      <c r="G13" s="3"/>
      <c r="H13" s="6">
        <f>F13*G13</f>
        <v>0</v>
      </c>
    </row>
    <row r="14" spans="3:8" x14ac:dyDescent="0.3">
      <c r="C14" s="6"/>
      <c r="D14" s="7"/>
      <c r="E14" s="7"/>
      <c r="F14" s="7"/>
      <c r="G14" s="3"/>
      <c r="H14" s="7"/>
    </row>
    <row r="15" spans="3:8" x14ac:dyDescent="0.3">
      <c r="C15" s="4" t="s">
        <v>18</v>
      </c>
      <c r="D15" s="5" t="s">
        <v>19</v>
      </c>
      <c r="E15" s="6" t="s">
        <v>3</v>
      </c>
      <c r="F15" s="6" t="s">
        <v>4</v>
      </c>
      <c r="G15" s="2" t="s">
        <v>5</v>
      </c>
      <c r="H15" s="6" t="s">
        <v>6</v>
      </c>
    </row>
    <row r="16" spans="3:8" x14ac:dyDescent="0.3">
      <c r="C16" s="6">
        <v>5</v>
      </c>
      <c r="D16" s="7" t="s">
        <v>20</v>
      </c>
      <c r="E16" s="6" t="s">
        <v>8</v>
      </c>
      <c r="F16" s="6">
        <v>243.4</v>
      </c>
      <c r="G16" s="3"/>
      <c r="H16" s="6">
        <f>F16*G16</f>
        <v>0</v>
      </c>
    </row>
    <row r="17" spans="3:8" x14ac:dyDescent="0.3">
      <c r="C17" s="6">
        <v>6</v>
      </c>
      <c r="D17" s="7" t="s">
        <v>21</v>
      </c>
      <c r="E17" s="6" t="s">
        <v>17</v>
      </c>
      <c r="F17" s="6">
        <v>445.6</v>
      </c>
      <c r="G17" s="3"/>
      <c r="H17" s="6">
        <f>F17*G17</f>
        <v>0</v>
      </c>
    </row>
    <row r="18" spans="3:8" x14ac:dyDescent="0.3">
      <c r="C18" s="6"/>
      <c r="D18" s="7"/>
      <c r="E18" s="7"/>
      <c r="F18" s="7"/>
      <c r="G18" s="3"/>
      <c r="H18" s="7"/>
    </row>
    <row r="19" spans="3:8" x14ac:dyDescent="0.3">
      <c r="C19" s="4" t="s">
        <v>22</v>
      </c>
      <c r="D19" s="5" t="s">
        <v>23</v>
      </c>
      <c r="E19" s="7"/>
      <c r="F19" s="7"/>
      <c r="G19" s="3"/>
      <c r="H19" s="7"/>
    </row>
    <row r="20" spans="3:8" x14ac:dyDescent="0.3">
      <c r="C20" s="6">
        <v>7</v>
      </c>
      <c r="D20" s="7" t="s">
        <v>24</v>
      </c>
      <c r="E20" s="6" t="s">
        <v>17</v>
      </c>
      <c r="F20" s="6">
        <v>180</v>
      </c>
      <c r="G20" s="3"/>
      <c r="H20" s="6">
        <f>F20*G20</f>
        <v>0</v>
      </c>
    </row>
    <row r="21" spans="3:8" x14ac:dyDescent="0.3">
      <c r="C21" s="6">
        <v>8</v>
      </c>
      <c r="D21" s="7" t="s">
        <v>25</v>
      </c>
      <c r="E21" s="6" t="s">
        <v>17</v>
      </c>
      <c r="F21" s="6">
        <v>180</v>
      </c>
      <c r="G21" s="3"/>
      <c r="H21" s="6">
        <f>F21*G21</f>
        <v>0</v>
      </c>
    </row>
    <row r="22" spans="3:8" x14ac:dyDescent="0.3">
      <c r="C22" s="6"/>
      <c r="D22" s="7"/>
      <c r="E22" s="7"/>
      <c r="F22" s="7"/>
      <c r="G22" s="3"/>
      <c r="H22" s="7"/>
    </row>
    <row r="23" spans="3:8" ht="24.6" customHeight="1" x14ac:dyDescent="0.3">
      <c r="C23" s="4" t="s">
        <v>26</v>
      </c>
      <c r="D23" s="8" t="s">
        <v>27</v>
      </c>
      <c r="E23" s="7"/>
      <c r="F23" s="7"/>
      <c r="G23" s="3"/>
      <c r="H23" s="7"/>
    </row>
    <row r="24" spans="3:8" x14ac:dyDescent="0.3">
      <c r="C24" s="6">
        <v>9</v>
      </c>
      <c r="D24" s="7" t="s">
        <v>28</v>
      </c>
      <c r="E24" s="6" t="s">
        <v>17</v>
      </c>
      <c r="F24" s="6">
        <v>247.8</v>
      </c>
      <c r="G24" s="2"/>
      <c r="H24" s="6">
        <f>F24*G24</f>
        <v>0</v>
      </c>
    </row>
    <row r="25" spans="3:8" x14ac:dyDescent="0.3">
      <c r="C25" s="6"/>
      <c r="D25" s="7"/>
      <c r="E25" s="7"/>
      <c r="F25" s="7"/>
      <c r="G25" s="7"/>
      <c r="H25" s="7"/>
    </row>
    <row r="26" spans="3:8" x14ac:dyDescent="0.3">
      <c r="C26" s="4"/>
      <c r="D26" s="7"/>
      <c r="E26" s="7"/>
      <c r="F26" s="7"/>
      <c r="G26" s="7"/>
      <c r="H26" s="7"/>
    </row>
    <row r="27" spans="3:8" x14ac:dyDescent="0.3">
      <c r="D27" t="s">
        <v>29</v>
      </c>
      <c r="H27" s="1">
        <f>SUM(H6:H26)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2020-09-29T07:53:52Z</dcterms:created>
  <dcterms:modified xsi:type="dcterms:W3CDTF">2020-09-29T08:05:03Z</dcterms:modified>
</cp:coreProperties>
</file>