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H146" i="1"/>
  <c r="H141" i="1"/>
  <c r="H136" i="1"/>
  <c r="H131" i="1"/>
  <c r="H126" i="1"/>
  <c r="H107" i="1"/>
  <c r="H109" i="1"/>
  <c r="H111" i="1"/>
  <c r="H113" i="1"/>
  <c r="H115" i="1"/>
  <c r="H117" i="1"/>
  <c r="H119" i="1"/>
  <c r="H121" i="1"/>
  <c r="H123" i="1"/>
  <c r="H105" i="1"/>
  <c r="H102" i="1"/>
  <c r="H83" i="1"/>
  <c r="H85" i="1"/>
  <c r="H87" i="1"/>
  <c r="H89" i="1"/>
  <c r="H91" i="1"/>
  <c r="H93" i="1"/>
  <c r="H95" i="1"/>
  <c r="H97" i="1"/>
  <c r="H99" i="1"/>
  <c r="H81" i="1"/>
  <c r="H76" i="1"/>
  <c r="H78" i="1"/>
  <c r="H74" i="1"/>
  <c r="H71" i="1"/>
  <c r="H68" i="1"/>
  <c r="H65" i="1" l="1"/>
  <c r="H61" i="1"/>
  <c r="H56" i="1"/>
  <c r="H58" i="1"/>
  <c r="H54" i="1"/>
  <c r="H48" i="1"/>
  <c r="H46" i="1"/>
  <c r="H50" i="1"/>
  <c r="H39" i="1"/>
  <c r="H41" i="1"/>
  <c r="H43" i="1"/>
  <c r="H37" i="1"/>
  <c r="H32" i="1"/>
  <c r="H29" i="1"/>
  <c r="H27" i="1"/>
  <c r="H25" i="1"/>
  <c r="H23" i="1"/>
  <c r="H21" i="1"/>
  <c r="H19" i="1"/>
  <c r="H17" i="1"/>
  <c r="H11" i="1"/>
  <c r="H13" i="1"/>
  <c r="H9" i="1"/>
  <c r="H15" i="1"/>
</calcChain>
</file>

<file path=xl/sharedStrings.xml><?xml version="1.0" encoding="utf-8"?>
<sst xmlns="http://schemas.openxmlformats.org/spreadsheetml/2006/main" count="213" uniqueCount="146">
  <si>
    <t>№
п/п</t>
  </si>
  <si>
    <t>Обґрунту-
вання
(шифр
норми)</t>
  </si>
  <si>
    <t>Найменування робіт і витрат</t>
  </si>
  <si>
    <t>Одиниця
виміру</t>
  </si>
  <si>
    <t>Кіль-
кість</t>
  </si>
  <si>
    <r>
      <t xml:space="preserve"> </t>
    </r>
    <r>
      <rPr>
        <b/>
        <sz val="10"/>
        <color indexed="8"/>
        <rFont val="Arial Cyr"/>
        <charset val="204"/>
      </rPr>
      <t xml:space="preserve">Роздiл 1. Демонтажні роботи </t>
    </r>
  </si>
  <si>
    <t>РН7-2-7</t>
  </si>
  <si>
    <t>Розбирання покриттiв пiдлог з керамiчних
плиток</t>
  </si>
  <si>
    <t>РН7-3-2</t>
  </si>
  <si>
    <t>Розбирання цементних плiнтусiв</t>
  </si>
  <si>
    <t>РН7-2-8
прим</t>
  </si>
  <si>
    <t>Розбирання цементних стяжок</t>
  </si>
  <si>
    <t>РН17-3-1</t>
  </si>
  <si>
    <t>РН17-4-1</t>
  </si>
  <si>
    <t>Демонтаж вимикачiв, розеток</t>
  </si>
  <si>
    <t>РН17-4-2
прим</t>
  </si>
  <si>
    <t>Демонтаж підлогових коробок</t>
  </si>
  <si>
    <t>РН17-4-3</t>
  </si>
  <si>
    <t>Демонтаж свiтильникiв з лампами
розжарювання</t>
  </si>
  <si>
    <t>ТР9-16-11-
60</t>
  </si>
  <si>
    <t>Інші роботи. Ревізія комутації панелей
керування</t>
  </si>
  <si>
    <t>панель</t>
  </si>
  <si>
    <t>Демонтаж розеток СКС</t>
  </si>
  <si>
    <t>РН20-40-1</t>
  </si>
  <si>
    <t>Навантаження смiття вручну</t>
  </si>
  <si>
    <t>1 т</t>
  </si>
  <si>
    <t>ЕН10-9-1
Кдем.=0,8</t>
  </si>
  <si>
    <t>Демонтаж обшивки стiн гiпсокартонними
плитами [фальшстiни] по металевому
каркасу</t>
  </si>
  <si>
    <r>
      <t xml:space="preserve"> </t>
    </r>
    <r>
      <rPr>
        <b/>
        <sz val="10"/>
        <color indexed="8"/>
        <rFont val="Arial Cyr"/>
        <charset val="204"/>
      </rPr>
      <t xml:space="preserve">Роздiл 2. Улаштування основи підлоги </t>
    </r>
  </si>
  <si>
    <t>Е13-13-1
К=1,15</t>
  </si>
  <si>
    <t>Грунтування підлоги</t>
  </si>
  <si>
    <t>РН7-17-1</t>
  </si>
  <si>
    <t>Улаштування цементної стяжки
товщиною 20 мм по бетоннiй основi
площею до 20 м2</t>
  </si>
  <si>
    <r>
      <t xml:space="preserve"> </t>
    </r>
    <r>
      <rPr>
        <b/>
        <sz val="10"/>
        <color indexed="8"/>
        <rFont val="Arial Cyr"/>
        <charset val="204"/>
      </rPr>
      <t xml:space="preserve">Роздiл 3. Облицювання підлоги плиткою </t>
    </r>
  </si>
  <si>
    <t>ЕН11-29-1
к=1,15</t>
  </si>
  <si>
    <t>Улаштування покриттів з керамічних
плиток на розчині із сухої клеючої суміші,
кількість плиток в 1 м2 до 7 шт</t>
  </si>
  <si>
    <t>ЕН11-42-5</t>
  </si>
  <si>
    <t>Улаштування плiнтусiв iз плиток
керамiчних</t>
  </si>
  <si>
    <t>РН7-26-1</t>
  </si>
  <si>
    <t>Улаштування покриття із гомогенного
лінолеуму</t>
  </si>
  <si>
    <t>РН7-30-3</t>
  </si>
  <si>
    <t>Улаштування плінтусу із алюмінієвого
профілю</t>
  </si>
  <si>
    <r>
      <t xml:space="preserve"> </t>
    </r>
    <r>
      <rPr>
        <b/>
        <sz val="10"/>
        <color indexed="8"/>
        <rFont val="Arial Cyr"/>
        <charset val="204"/>
      </rPr>
      <t xml:space="preserve">Роздiл 4. Улаштування стін </t>
    </r>
  </si>
  <si>
    <t>РН3-38-3</t>
  </si>
  <si>
    <t>Установлення закладних деталей з плити
OSB</t>
  </si>
  <si>
    <t>ЕН10-9-1
к=1,15</t>
  </si>
  <si>
    <t>Улаштування обшивки стiн
гiпсокартонними плитами [фальшстiни]
по металевому каркасу</t>
  </si>
  <si>
    <t>РН11-52-1</t>
  </si>
  <si>
    <t>Перетирання штукатурки внутрiшнiх
примiщень</t>
  </si>
  <si>
    <t>ЕН15-182-1
к=1,15</t>
  </si>
  <si>
    <t>Шпаклювання стiн мiнеральною
шпаклiвкою "Cerezit"</t>
  </si>
  <si>
    <t>РН12-49-5</t>
  </si>
  <si>
    <t>Фарбування стін за 2 рази</t>
  </si>
  <si>
    <t>РН12-17-3</t>
  </si>
  <si>
    <t>Фарбування ранiше пофарбованих стiн
усерединi будiвлi водоемульсiйними
сумiшами з розчищенням понад 35%</t>
  </si>
  <si>
    <t>РН13-12-2</t>
  </si>
  <si>
    <t>Обклеювання стiн фотошпалерами</t>
  </si>
  <si>
    <r>
      <t xml:space="preserve"> </t>
    </r>
    <r>
      <rPr>
        <b/>
        <sz val="10"/>
        <color indexed="8"/>
        <rFont val="Arial Cyr"/>
        <charset val="204"/>
      </rPr>
      <t xml:space="preserve">Роздiл 5. Опоряджувальні роботи стелі </t>
    </r>
  </si>
  <si>
    <t>Перетирання шпаклівки стелі</t>
  </si>
  <si>
    <t>ЕН15-182-2
Н2Н5=1,15</t>
  </si>
  <si>
    <t>Шпаклювання стель мiнеральною
шпаклiвкою "Cerezit"</t>
  </si>
  <si>
    <t>РН12-49-10</t>
  </si>
  <si>
    <t>Високоякiсне фарбування
полiвiнiлацетатними водоемульсiйними
сумiшами стель по збiрних конструкцiях,
пiдготовлених пiд фарбування</t>
  </si>
  <si>
    <r>
      <t xml:space="preserve"> </t>
    </r>
    <r>
      <rPr>
        <b/>
        <sz val="10"/>
        <color indexed="8"/>
        <rFont val="Arial Cyr"/>
        <charset val="204"/>
      </rPr>
      <t xml:space="preserve">Роздiл 6. Фарбування (оклеювання
плівкою) підвіконних дощок </t>
    </r>
  </si>
  <si>
    <t>РН13-13-1</t>
  </si>
  <si>
    <t>Обклеювання підвіконних дощок плівкою</t>
  </si>
  <si>
    <r>
      <t xml:space="preserve"> </t>
    </r>
    <r>
      <rPr>
        <b/>
        <sz val="10"/>
        <color indexed="8"/>
        <rFont val="Arial Cyr"/>
        <charset val="204"/>
      </rPr>
      <t xml:space="preserve">Роздiл 7. Грязезахисна система </t>
    </r>
  </si>
  <si>
    <t>РН20-7-1</t>
  </si>
  <si>
    <t>Улаштування приямкiв глибиною до 1 м,
розмiр у просвiтi 1,0x0,77 м</t>
  </si>
  <si>
    <t>приямок</t>
  </si>
  <si>
    <r>
      <t xml:space="preserve"> </t>
    </r>
    <r>
      <rPr>
        <b/>
        <sz val="10"/>
        <color indexed="8"/>
        <rFont val="Arial Cyr"/>
        <charset val="204"/>
      </rPr>
      <t xml:space="preserve">Роздiл 8. Прокладка електрокабелів </t>
    </r>
  </si>
  <si>
    <t>М8-411-1</t>
  </si>
  <si>
    <t>Труба гофрована, зовнiшнiй дiаметр до 48
мм</t>
  </si>
  <si>
    <t>РН17-8-2</t>
  </si>
  <si>
    <t>Затягування першого проводу перерiзом
понад 2,5 мм2 до 6 мм2 в труби</t>
  </si>
  <si>
    <t>РН17-9-1</t>
  </si>
  <si>
    <t>Прокладання кабелю перерiзом до 6 мм2 на
скобах</t>
  </si>
  <si>
    <r>
      <t xml:space="preserve"> </t>
    </r>
    <r>
      <rPr>
        <b/>
        <sz val="10"/>
        <color indexed="8"/>
        <rFont val="Arial Cyr"/>
        <charset val="204"/>
      </rPr>
      <t xml:space="preserve">Роздiл 9. Монтаж електрофунітури </t>
    </r>
  </si>
  <si>
    <t>М8-545-1</t>
  </si>
  <si>
    <t>Монтаж розподільчих коробок</t>
  </si>
  <si>
    <t>шт</t>
  </si>
  <si>
    <t>М8-545-3</t>
  </si>
  <si>
    <t>Установка рами та коробки</t>
  </si>
  <si>
    <t>РН17-12-14</t>
  </si>
  <si>
    <t>Установлення блокiв штепсельних
розеток</t>
  </si>
  <si>
    <t>РН17-12-11</t>
  </si>
  <si>
    <t>Установлення штепсельних розеток
утопленого типу при схованiй проводцi</t>
  </si>
  <si>
    <t>М8-641-9</t>
  </si>
  <si>
    <t>Монтаж люка ревізійного 150*150</t>
  </si>
  <si>
    <t>РН17-10-6</t>
  </si>
  <si>
    <t>Монтаж прожектора</t>
  </si>
  <si>
    <t>РН17-10-2</t>
  </si>
  <si>
    <t>Монтаж люстр (підвісні)</t>
  </si>
  <si>
    <t>Е21-17-18
к=1,15</t>
  </si>
  <si>
    <t>Монтаж світильника точкового накладного</t>
  </si>
  <si>
    <t>Е21-17-12
к=1,15</t>
  </si>
  <si>
    <t>Монтаж світильника аварійного виходу</t>
  </si>
  <si>
    <t>Т_П2</t>
  </si>
  <si>
    <t>Підключення столів та вітрин</t>
  </si>
  <si>
    <r>
      <t xml:space="preserve"> </t>
    </r>
    <r>
      <rPr>
        <b/>
        <sz val="10"/>
        <color indexed="8"/>
        <rFont val="Arial Cyr"/>
        <charset val="204"/>
      </rPr>
      <t xml:space="preserve">Роздiл 10. Заміри опору ізоляції </t>
    </r>
  </si>
  <si>
    <t>Т_П1</t>
  </si>
  <si>
    <t>Вимір опору ізоляції з наданням протоколів</t>
  </si>
  <si>
    <t>комплекс</t>
  </si>
  <si>
    <r>
      <t xml:space="preserve"> </t>
    </r>
    <r>
      <rPr>
        <b/>
        <sz val="10"/>
        <color indexed="8"/>
        <rFont val="Arial Cyr"/>
        <charset val="204"/>
      </rPr>
      <t xml:space="preserve">Роздiл 11. Влаштування структурованох
кабельнох мережі і систему озвучування </t>
    </r>
  </si>
  <si>
    <t>Затягування слаботочки в трубу гофровану</t>
  </si>
  <si>
    <t>Прокладання кабелю слаботочки на
скобах</t>
  </si>
  <si>
    <t>М10-52-1</t>
  </si>
  <si>
    <t>Монтаж патч-кордів та RJ 45</t>
  </si>
  <si>
    <t>Установлення розеток СКС утопленого
типу при схованiй проводцi</t>
  </si>
  <si>
    <t>РН17-12-10</t>
  </si>
  <si>
    <t>Установлення розеток СКС неутопленого
типу при вiдкритiй проводцi</t>
  </si>
  <si>
    <t>М10-386-8</t>
  </si>
  <si>
    <t>Монтаж аудіодомофона</t>
  </si>
  <si>
    <t>М10-348-1</t>
  </si>
  <si>
    <t>Монтаж телевізорів</t>
  </si>
  <si>
    <r>
      <t xml:space="preserve"> </t>
    </r>
    <r>
      <rPr>
        <b/>
        <sz val="10"/>
        <color indexed="8"/>
        <rFont val="Arial Cyr"/>
        <charset val="204"/>
      </rPr>
      <t xml:space="preserve">Роздiл 12. Установка і наладка
лічильників відвідувачів </t>
    </r>
  </si>
  <si>
    <t>Т_П3</t>
  </si>
  <si>
    <t>Установка системи підрахунку відвідувачів</t>
  </si>
  <si>
    <t>Т_П4</t>
  </si>
  <si>
    <t>Налаштування системи підрахунку
відвідувачів</t>
  </si>
  <si>
    <r>
      <t xml:space="preserve"> </t>
    </r>
    <r>
      <rPr>
        <b/>
        <sz val="10"/>
        <color indexed="8"/>
        <rFont val="Arial Cyr"/>
        <charset val="204"/>
      </rPr>
      <t xml:space="preserve">Роздiл 13. Система охоронної
сигналізації </t>
    </r>
  </si>
  <si>
    <t>Т_П5</t>
  </si>
  <si>
    <t>Перевірка систем охоронної сигналізації</t>
  </si>
  <si>
    <t>Т_П6</t>
  </si>
  <si>
    <t>Налаштування системи охоронної
сигналізації</t>
  </si>
  <si>
    <r>
      <t xml:space="preserve"> </t>
    </r>
    <r>
      <rPr>
        <b/>
        <sz val="10"/>
        <color indexed="8"/>
        <rFont val="Arial Cyr"/>
        <charset val="204"/>
      </rPr>
      <t xml:space="preserve">Роздiл 14. Система пожежної
сигналізації </t>
    </r>
  </si>
  <si>
    <t>Т_П7</t>
  </si>
  <si>
    <t>Перевірка систем пожежної сигналізації</t>
  </si>
  <si>
    <t>Т_П8</t>
  </si>
  <si>
    <t>Налаштування системи пожежної
сигналізації</t>
  </si>
  <si>
    <r>
      <t xml:space="preserve"> </t>
    </r>
    <r>
      <rPr>
        <b/>
        <sz val="10"/>
        <color indexed="8"/>
        <rFont val="Arial Cyr"/>
        <charset val="204"/>
      </rPr>
      <t xml:space="preserve">Роздiл 15. Система відеонагляду </t>
    </r>
  </si>
  <si>
    <t>Т_П9</t>
  </si>
  <si>
    <t>Перевірка систем відеонагляду</t>
  </si>
  <si>
    <t>Т_П10</t>
  </si>
  <si>
    <t>Налаштування системи відеонагляду</t>
  </si>
  <si>
    <r>
      <t xml:space="preserve"> </t>
    </r>
    <r>
      <rPr>
        <b/>
        <sz val="10"/>
        <color indexed="8"/>
        <rFont val="Arial Cyr"/>
        <charset val="204"/>
      </rPr>
      <t xml:space="preserve">Роздiл 16. Обслуговування систем
кондиціювання повітря </t>
    </r>
  </si>
  <si>
    <t>Т_П11</t>
  </si>
  <si>
    <t>Технічне обслуговування систем
кондиціювання повітря</t>
  </si>
  <si>
    <t>Т_П12</t>
  </si>
  <si>
    <t>Дозаправка кондиціонерів</t>
  </si>
  <si>
    <t>Розцінка</t>
  </si>
  <si>
    <t>Сума з ПДВ</t>
  </si>
  <si>
    <t>Демонтаж електропроводки та слаботочки в магазині до 100м2</t>
  </si>
  <si>
    <t>м2</t>
  </si>
  <si>
    <t>м</t>
  </si>
  <si>
    <t>Сумма з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</si>
</sst>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i/>
      <sz val="10"/>
      <color indexed="8"/>
      <name val="Arial Cyr"/>
      <charset val="204"/>
    </font>
    <font>
      <i/>
      <u/>
      <sz val="10"/>
      <color indexed="8"/>
      <name val="Arial Cyr"/>
      <charset val="204"/>
    </font>
    <font>
      <u/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righ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0" fontId="0" fillId="0" borderId="13" xfId="0" applyBorder="1"/>
    <xf numFmtId="0" fontId="0" fillId="0" borderId="8" xfId="0" applyBorder="1" applyAlignment="1">
      <alignment vertical="center"/>
    </xf>
    <xf numFmtId="0" fontId="0" fillId="0" borderId="19" xfId="0" applyBorder="1"/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" fillId="0" borderId="8" xfId="0" applyNumberFormat="1" applyFont="1" applyBorder="1" applyAlignment="1">
      <alignment horizontal="right" vertical="top" wrapText="1"/>
    </xf>
    <xf numFmtId="0" fontId="5" fillId="0" borderId="8" xfId="0" applyNumberFormat="1" applyFont="1" applyBorder="1" applyAlignment="1">
      <alignment horizontal="righ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5" fillId="0" borderId="8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right" vertical="top" wrapText="1"/>
    </xf>
    <xf numFmtId="0" fontId="5" fillId="0" borderId="9" xfId="0" applyNumberFormat="1" applyFont="1" applyBorder="1" applyAlignment="1">
      <alignment horizontal="right" vertical="top" wrapText="1"/>
    </xf>
    <xf numFmtId="0" fontId="2" fillId="0" borderId="8" xfId="0" applyNumberFormat="1" applyFont="1" applyBorder="1" applyAlignment="1">
      <alignment horizontal="right" vertical="top" wrapText="1"/>
    </xf>
    <xf numFmtId="0" fontId="2" fillId="0" borderId="9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0" fontId="3" fillId="0" borderId="8" xfId="0" applyNumberFormat="1" applyFont="1" applyBorder="1" applyAlignment="1">
      <alignment horizontal="right" vertical="top" wrapText="1"/>
    </xf>
    <xf numFmtId="0" fontId="4" fillId="0" borderId="8" xfId="0" applyNumberFormat="1" applyFont="1" applyBorder="1" applyAlignment="1">
      <alignment horizontal="righ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right" vertical="top" wrapText="1"/>
    </xf>
    <xf numFmtId="0" fontId="4" fillId="0" borderId="9" xfId="0" applyNumberFormat="1" applyFont="1" applyBorder="1" applyAlignment="1">
      <alignment horizontal="right" vertical="top" wrapText="1"/>
    </xf>
    <xf numFmtId="2" fontId="4" fillId="0" borderId="8" xfId="0" applyNumberFormat="1" applyFont="1" applyBorder="1" applyAlignment="1">
      <alignment horizontal="right" vertical="top" wrapText="1"/>
    </xf>
    <xf numFmtId="2" fontId="4" fillId="0" borderId="8" xfId="0" applyNumberFormat="1" applyFont="1" applyBorder="1" applyAlignment="1">
      <alignment horizontal="left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right" vertical="top" wrapText="1"/>
    </xf>
    <xf numFmtId="164" fontId="3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166" fontId="3" fillId="0" borderId="8" xfId="0" applyNumberFormat="1" applyFont="1" applyBorder="1" applyAlignment="1">
      <alignment horizontal="right" vertical="top" wrapText="1"/>
    </xf>
    <xf numFmtId="166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65" fontId="3" fillId="0" borderId="8" xfId="0" applyNumberFormat="1" applyFont="1" applyBorder="1" applyAlignment="1">
      <alignment horizontal="right" vertical="top" wrapText="1"/>
    </xf>
    <xf numFmtId="165" fontId="3" fillId="0" borderId="9" xfId="0" applyNumberFormat="1" applyFont="1" applyBorder="1" applyAlignment="1">
      <alignment horizontal="right" vertical="top" wrapText="1"/>
    </xf>
    <xf numFmtId="2" fontId="5" fillId="0" borderId="8" xfId="0" applyNumberFormat="1" applyFont="1" applyBorder="1" applyAlignment="1">
      <alignment horizontal="right" vertical="top" wrapText="1"/>
    </xf>
    <xf numFmtId="2" fontId="5" fillId="0" borderId="8" xfId="0" applyNumberFormat="1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" fillId="0" borderId="9" xfId="0" applyNumberFormat="1" applyFont="1" applyBorder="1" applyAlignment="1">
      <alignment horizontal="right" vertical="top" wrapText="1"/>
    </xf>
    <xf numFmtId="164" fontId="5" fillId="0" borderId="8" xfId="0" applyNumberFormat="1" applyFont="1" applyBorder="1" applyAlignment="1">
      <alignment horizontal="right" vertical="top" wrapText="1"/>
    </xf>
    <xf numFmtId="164" fontId="5" fillId="0" borderId="8" xfId="0" applyNumberFormat="1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2"/>
  <sheetViews>
    <sheetView tabSelected="1" topLeftCell="A22" workbookViewId="0">
      <selection activeCell="G37" sqref="G37:H44"/>
    </sheetView>
  </sheetViews>
  <sheetFormatPr defaultRowHeight="14.4" x14ac:dyDescent="0.3"/>
  <cols>
    <col min="1" max="1" width="5.6640625" customWidth="1"/>
    <col min="2" max="2" width="10.44140625" customWidth="1"/>
    <col min="3" max="3" width="41.77734375" customWidth="1"/>
    <col min="5" max="5" width="5.44140625" customWidth="1"/>
    <col min="6" max="6" width="4.33203125" customWidth="1"/>
  </cols>
  <sheetData>
    <row r="2" spans="1:8" ht="15" thickBot="1" x14ac:dyDescent="0.35"/>
    <row r="3" spans="1:8" x14ac:dyDescent="0.3">
      <c r="A3" s="77" t="s">
        <v>0</v>
      </c>
      <c r="B3" s="80" t="s">
        <v>1</v>
      </c>
      <c r="C3" s="80" t="s">
        <v>2</v>
      </c>
      <c r="D3" s="80" t="s">
        <v>3</v>
      </c>
      <c r="E3" s="83" t="s">
        <v>4</v>
      </c>
      <c r="F3" s="84"/>
      <c r="G3" s="21" t="s">
        <v>140</v>
      </c>
      <c r="H3" s="23" t="s">
        <v>141</v>
      </c>
    </row>
    <row r="4" spans="1:8" x14ac:dyDescent="0.3">
      <c r="A4" s="78"/>
      <c r="B4" s="81"/>
      <c r="C4" s="81"/>
      <c r="D4" s="81"/>
      <c r="E4" s="81"/>
      <c r="F4" s="85"/>
      <c r="G4" s="16"/>
      <c r="H4" s="24"/>
    </row>
    <row r="5" spans="1:8" x14ac:dyDescent="0.3">
      <c r="A5" s="78"/>
      <c r="B5" s="81"/>
      <c r="C5" s="81"/>
      <c r="D5" s="81"/>
      <c r="E5" s="81"/>
      <c r="F5" s="85"/>
      <c r="G5" s="16"/>
      <c r="H5" s="24"/>
    </row>
    <row r="6" spans="1:8" ht="15" thickBot="1" x14ac:dyDescent="0.35">
      <c r="A6" s="79"/>
      <c r="B6" s="82"/>
      <c r="C6" s="82"/>
      <c r="D6" s="82"/>
      <c r="E6" s="82"/>
      <c r="F6" s="86"/>
      <c r="G6" s="22"/>
      <c r="H6" s="25"/>
    </row>
    <row r="7" spans="1:8" x14ac:dyDescent="0.3">
      <c r="G7" s="12"/>
      <c r="H7" s="12"/>
    </row>
    <row r="8" spans="1:8" x14ac:dyDescent="0.3">
      <c r="A8" s="2"/>
      <c r="B8" s="2"/>
      <c r="C8" s="1" t="s">
        <v>5</v>
      </c>
      <c r="D8" s="3"/>
      <c r="E8" s="37"/>
      <c r="F8" s="38"/>
      <c r="G8" s="11"/>
      <c r="H8" s="11"/>
    </row>
    <row r="9" spans="1:8" x14ac:dyDescent="0.3">
      <c r="A9" s="41">
        <v>1</v>
      </c>
      <c r="B9" s="43" t="s">
        <v>6</v>
      </c>
      <c r="C9" s="43" t="s">
        <v>7</v>
      </c>
      <c r="D9" s="45" t="s">
        <v>143</v>
      </c>
      <c r="E9" s="65">
        <v>90.8</v>
      </c>
      <c r="F9" s="66"/>
      <c r="G9" s="26">
        <v>20</v>
      </c>
      <c r="H9" s="27">
        <f>G9*E9</f>
        <v>1816</v>
      </c>
    </row>
    <row r="10" spans="1:8" x14ac:dyDescent="0.3">
      <c r="A10" s="49"/>
      <c r="B10" s="50"/>
      <c r="C10" s="50"/>
      <c r="D10" s="51"/>
      <c r="E10" s="49"/>
      <c r="F10" s="54"/>
      <c r="G10" s="26"/>
      <c r="H10" s="28"/>
    </row>
    <row r="11" spans="1:8" x14ac:dyDescent="0.3">
      <c r="A11" s="41">
        <v>2</v>
      </c>
      <c r="B11" s="43" t="s">
        <v>8</v>
      </c>
      <c r="C11" s="43" t="s">
        <v>9</v>
      </c>
      <c r="D11" s="45" t="s">
        <v>144</v>
      </c>
      <c r="E11" s="61">
        <v>53.66</v>
      </c>
      <c r="F11" s="62"/>
      <c r="G11" s="26">
        <v>5</v>
      </c>
      <c r="H11" s="27">
        <f t="shared" ref="H11" si="0">G11*E11</f>
        <v>268.29999999999995</v>
      </c>
    </row>
    <row r="12" spans="1:8" x14ac:dyDescent="0.3">
      <c r="A12" s="49"/>
      <c r="B12" s="50"/>
      <c r="C12" s="50"/>
      <c r="D12" s="51"/>
      <c r="E12" s="49"/>
      <c r="F12" s="54"/>
      <c r="G12" s="26"/>
      <c r="H12" s="28"/>
    </row>
    <row r="13" spans="1:8" x14ac:dyDescent="0.3">
      <c r="A13" s="41">
        <v>3</v>
      </c>
      <c r="B13" s="43" t="s">
        <v>10</v>
      </c>
      <c r="C13" s="43" t="s">
        <v>11</v>
      </c>
      <c r="D13" s="45" t="s">
        <v>143</v>
      </c>
      <c r="E13" s="65">
        <v>90.8</v>
      </c>
      <c r="F13" s="66"/>
      <c r="G13" s="26">
        <v>15</v>
      </c>
      <c r="H13" s="27">
        <f t="shared" ref="H13" si="1">G13*E13</f>
        <v>1362</v>
      </c>
    </row>
    <row r="14" spans="1:8" x14ac:dyDescent="0.3">
      <c r="A14" s="49"/>
      <c r="B14" s="50"/>
      <c r="C14" s="50"/>
      <c r="D14" s="51"/>
      <c r="E14" s="49"/>
      <c r="F14" s="54"/>
      <c r="G14" s="26"/>
      <c r="H14" s="28"/>
    </row>
    <row r="15" spans="1:8" x14ac:dyDescent="0.3">
      <c r="A15" s="29">
        <v>4</v>
      </c>
      <c r="B15" s="31" t="s">
        <v>12</v>
      </c>
      <c r="C15" s="43" t="s">
        <v>142</v>
      </c>
      <c r="D15" s="45" t="s">
        <v>102</v>
      </c>
      <c r="E15" s="52">
        <v>1</v>
      </c>
      <c r="F15" s="53"/>
      <c r="G15" s="26">
        <v>700</v>
      </c>
      <c r="H15" s="26">
        <f t="shared" ref="H15:H29" si="2">G15*E15</f>
        <v>700</v>
      </c>
    </row>
    <row r="16" spans="1:8" x14ac:dyDescent="0.3">
      <c r="A16" s="67"/>
      <c r="B16" s="68"/>
      <c r="C16" s="56"/>
      <c r="D16" s="57"/>
      <c r="E16" s="55"/>
      <c r="F16" s="58"/>
      <c r="G16" s="26"/>
      <c r="H16" s="26"/>
    </row>
    <row r="17" spans="1:8" x14ac:dyDescent="0.3">
      <c r="A17" s="29">
        <v>5</v>
      </c>
      <c r="B17" s="31" t="s">
        <v>13</v>
      </c>
      <c r="C17" s="31" t="s">
        <v>14</v>
      </c>
      <c r="D17" s="33" t="s">
        <v>80</v>
      </c>
      <c r="E17" s="71">
        <v>6</v>
      </c>
      <c r="F17" s="72"/>
      <c r="G17" s="26">
        <v>10</v>
      </c>
      <c r="H17" s="26">
        <f t="shared" si="2"/>
        <v>60</v>
      </c>
    </row>
    <row r="18" spans="1:8" x14ac:dyDescent="0.3">
      <c r="A18" s="67"/>
      <c r="B18" s="68"/>
      <c r="C18" s="68"/>
      <c r="D18" s="69"/>
      <c r="E18" s="67"/>
      <c r="F18" s="70"/>
      <c r="G18" s="26"/>
      <c r="H18" s="26"/>
    </row>
    <row r="19" spans="1:8" x14ac:dyDescent="0.3">
      <c r="A19" s="29">
        <v>6</v>
      </c>
      <c r="B19" s="31" t="s">
        <v>15</v>
      </c>
      <c r="C19" s="31" t="s">
        <v>16</v>
      </c>
      <c r="D19" s="33" t="s">
        <v>80</v>
      </c>
      <c r="E19" s="71">
        <v>3</v>
      </c>
      <c r="F19" s="72"/>
      <c r="G19" s="26">
        <v>10</v>
      </c>
      <c r="H19" s="26">
        <f t="shared" si="2"/>
        <v>30</v>
      </c>
    </row>
    <row r="20" spans="1:8" x14ac:dyDescent="0.3">
      <c r="A20" s="67"/>
      <c r="B20" s="68"/>
      <c r="C20" s="68"/>
      <c r="D20" s="69"/>
      <c r="E20" s="67"/>
      <c r="F20" s="70"/>
      <c r="G20" s="26"/>
      <c r="H20" s="26"/>
    </row>
    <row r="21" spans="1:8" x14ac:dyDescent="0.3">
      <c r="A21" s="29">
        <v>7</v>
      </c>
      <c r="B21" s="31" t="s">
        <v>17</v>
      </c>
      <c r="C21" s="31" t="s">
        <v>18</v>
      </c>
      <c r="D21" s="33" t="s">
        <v>80</v>
      </c>
      <c r="E21" s="71">
        <v>6</v>
      </c>
      <c r="F21" s="72"/>
      <c r="G21" s="26">
        <v>20</v>
      </c>
      <c r="H21" s="26">
        <f t="shared" si="2"/>
        <v>120</v>
      </c>
    </row>
    <row r="22" spans="1:8" x14ac:dyDescent="0.3">
      <c r="A22" s="73"/>
      <c r="B22" s="74"/>
      <c r="C22" s="74"/>
      <c r="D22" s="75"/>
      <c r="E22" s="73"/>
      <c r="F22" s="76"/>
      <c r="G22" s="26"/>
      <c r="H22" s="26"/>
    </row>
    <row r="23" spans="1:8" x14ac:dyDescent="0.3">
      <c r="A23" s="29">
        <v>8</v>
      </c>
      <c r="B23" s="31" t="s">
        <v>19</v>
      </c>
      <c r="C23" s="31" t="s">
        <v>20</v>
      </c>
      <c r="D23" s="33" t="s">
        <v>21</v>
      </c>
      <c r="E23" s="29">
        <v>1</v>
      </c>
      <c r="F23" s="35"/>
      <c r="G23" s="26">
        <v>20</v>
      </c>
      <c r="H23" s="26">
        <f t="shared" si="2"/>
        <v>20</v>
      </c>
    </row>
    <row r="24" spans="1:8" x14ac:dyDescent="0.3">
      <c r="A24" s="67"/>
      <c r="B24" s="68"/>
      <c r="C24" s="68"/>
      <c r="D24" s="69"/>
      <c r="E24" s="67"/>
      <c r="F24" s="70"/>
      <c r="G24" s="26"/>
      <c r="H24" s="26"/>
    </row>
    <row r="25" spans="1:8" x14ac:dyDescent="0.3">
      <c r="A25" s="29">
        <v>10</v>
      </c>
      <c r="B25" s="31" t="s">
        <v>13</v>
      </c>
      <c r="C25" s="31" t="s">
        <v>22</v>
      </c>
      <c r="D25" s="33" t="s">
        <v>80</v>
      </c>
      <c r="E25" s="71">
        <v>9</v>
      </c>
      <c r="F25" s="72"/>
      <c r="G25" s="26">
        <v>10</v>
      </c>
      <c r="H25" s="26">
        <f t="shared" si="2"/>
        <v>90</v>
      </c>
    </row>
    <row r="26" spans="1:8" x14ac:dyDescent="0.3">
      <c r="A26" s="67"/>
      <c r="B26" s="68"/>
      <c r="C26" s="68"/>
      <c r="D26" s="69"/>
      <c r="E26" s="67"/>
      <c r="F26" s="70"/>
      <c r="G26" s="26"/>
      <c r="H26" s="26"/>
    </row>
    <row r="27" spans="1:8" x14ac:dyDescent="0.3">
      <c r="A27" s="29">
        <v>11</v>
      </c>
      <c r="B27" s="31" t="s">
        <v>23</v>
      </c>
      <c r="C27" s="31" t="s">
        <v>24</v>
      </c>
      <c r="D27" s="33" t="s">
        <v>25</v>
      </c>
      <c r="E27" s="29">
        <v>4</v>
      </c>
      <c r="F27" s="35"/>
      <c r="G27" s="26">
        <v>200</v>
      </c>
      <c r="H27" s="26">
        <f t="shared" si="2"/>
        <v>800</v>
      </c>
    </row>
    <row r="28" spans="1:8" x14ac:dyDescent="0.3">
      <c r="A28" s="67"/>
      <c r="B28" s="68"/>
      <c r="C28" s="68"/>
      <c r="D28" s="69"/>
      <c r="E28" s="67"/>
      <c r="F28" s="70"/>
      <c r="G28" s="26"/>
      <c r="H28" s="26"/>
    </row>
    <row r="29" spans="1:8" x14ac:dyDescent="0.3">
      <c r="A29" s="41">
        <v>13</v>
      </c>
      <c r="B29" s="43" t="s">
        <v>26</v>
      </c>
      <c r="C29" s="43" t="s">
        <v>27</v>
      </c>
      <c r="D29" s="45" t="s">
        <v>143</v>
      </c>
      <c r="E29" s="61">
        <v>47.52</v>
      </c>
      <c r="F29" s="62"/>
      <c r="G29" s="26">
        <v>17</v>
      </c>
      <c r="H29" s="26">
        <f t="shared" si="2"/>
        <v>807.84</v>
      </c>
    </row>
    <row r="30" spans="1:8" x14ac:dyDescent="0.3">
      <c r="A30" s="49"/>
      <c r="B30" s="50"/>
      <c r="C30" s="50"/>
      <c r="D30" s="51"/>
      <c r="E30" s="49"/>
      <c r="F30" s="54"/>
      <c r="G30" s="26"/>
      <c r="H30" s="26"/>
    </row>
    <row r="31" spans="1:8" x14ac:dyDescent="0.3">
      <c r="A31" s="4"/>
      <c r="B31" s="4"/>
      <c r="C31" s="5" t="s">
        <v>28</v>
      </c>
      <c r="D31" s="6"/>
      <c r="E31" s="39"/>
      <c r="F31" s="40"/>
      <c r="G31" s="11"/>
      <c r="H31" s="11"/>
    </row>
    <row r="32" spans="1:8" x14ac:dyDescent="0.3">
      <c r="A32" s="41">
        <v>14</v>
      </c>
      <c r="B32" s="43" t="s">
        <v>29</v>
      </c>
      <c r="C32" s="43" t="s">
        <v>30</v>
      </c>
      <c r="D32" s="45" t="s">
        <v>143</v>
      </c>
      <c r="E32" s="65">
        <v>90.8</v>
      </c>
      <c r="F32" s="66"/>
      <c r="G32" s="15">
        <v>70</v>
      </c>
      <c r="H32" s="15">
        <f>G32*E32</f>
        <v>6356</v>
      </c>
    </row>
    <row r="33" spans="1:8" x14ac:dyDescent="0.3">
      <c r="A33" s="49"/>
      <c r="B33" s="50"/>
      <c r="C33" s="50"/>
      <c r="D33" s="51"/>
      <c r="E33" s="49"/>
      <c r="F33" s="54"/>
      <c r="G33" s="16"/>
      <c r="H33" s="16"/>
    </row>
    <row r="34" spans="1:8" x14ac:dyDescent="0.3">
      <c r="A34" s="41">
        <v>16</v>
      </c>
      <c r="B34" s="43" t="s">
        <v>31</v>
      </c>
      <c r="C34" s="43" t="s">
        <v>32</v>
      </c>
      <c r="D34" s="45" t="s">
        <v>143</v>
      </c>
      <c r="E34" s="65">
        <v>90.8</v>
      </c>
      <c r="F34" s="66"/>
      <c r="G34" s="16"/>
      <c r="H34" s="16"/>
    </row>
    <row r="35" spans="1:8" x14ac:dyDescent="0.3">
      <c r="A35" s="49"/>
      <c r="B35" s="50"/>
      <c r="C35" s="50"/>
      <c r="D35" s="51"/>
      <c r="E35" s="49"/>
      <c r="F35" s="54"/>
      <c r="G35" s="17"/>
      <c r="H35" s="17"/>
    </row>
    <row r="36" spans="1:8" x14ac:dyDescent="0.3">
      <c r="A36" s="7"/>
      <c r="B36" s="7"/>
      <c r="C36" s="8" t="s">
        <v>33</v>
      </c>
      <c r="D36" s="9"/>
      <c r="E36" s="63"/>
      <c r="F36" s="64"/>
      <c r="G36" s="11"/>
      <c r="H36" s="11"/>
    </row>
    <row r="37" spans="1:8" x14ac:dyDescent="0.3">
      <c r="A37" s="41">
        <v>20</v>
      </c>
      <c r="B37" s="43" t="s">
        <v>34</v>
      </c>
      <c r="C37" s="43" t="s">
        <v>35</v>
      </c>
      <c r="D37" s="45" t="s">
        <v>143</v>
      </c>
      <c r="E37" s="61">
        <v>51.72</v>
      </c>
      <c r="F37" s="62"/>
      <c r="G37" s="26">
        <v>150</v>
      </c>
      <c r="H37" s="26">
        <f>G37*E37</f>
        <v>7758</v>
      </c>
    </row>
    <row r="38" spans="1:8" ht="31.2" customHeight="1" x14ac:dyDescent="0.3">
      <c r="A38" s="49"/>
      <c r="B38" s="50"/>
      <c r="C38" s="50"/>
      <c r="D38" s="51"/>
      <c r="E38" s="49"/>
      <c r="F38" s="54"/>
      <c r="G38" s="26"/>
      <c r="H38" s="26"/>
    </row>
    <row r="39" spans="1:8" x14ac:dyDescent="0.3">
      <c r="A39" s="41">
        <v>26</v>
      </c>
      <c r="B39" s="43" t="s">
        <v>36</v>
      </c>
      <c r="C39" s="43" t="s">
        <v>37</v>
      </c>
      <c r="D39" s="45" t="s">
        <v>144</v>
      </c>
      <c r="E39" s="61">
        <v>27.18</v>
      </c>
      <c r="F39" s="62"/>
      <c r="G39" s="26">
        <v>40</v>
      </c>
      <c r="H39" s="26">
        <f t="shared" ref="H39" si="3">G39*E39</f>
        <v>1087.2</v>
      </c>
    </row>
    <row r="40" spans="1:8" x14ac:dyDescent="0.3">
      <c r="A40" s="55"/>
      <c r="B40" s="56"/>
      <c r="C40" s="56"/>
      <c r="D40" s="57"/>
      <c r="E40" s="55"/>
      <c r="F40" s="58"/>
      <c r="G40" s="26"/>
      <c r="H40" s="26"/>
    </row>
    <row r="41" spans="1:8" x14ac:dyDescent="0.3">
      <c r="A41" s="41">
        <v>32</v>
      </c>
      <c r="B41" s="43" t="s">
        <v>38</v>
      </c>
      <c r="C41" s="43" t="s">
        <v>39</v>
      </c>
      <c r="D41" s="45" t="s">
        <v>143</v>
      </c>
      <c r="E41" s="61">
        <v>39.08</v>
      </c>
      <c r="F41" s="62"/>
      <c r="G41" s="26">
        <v>50</v>
      </c>
      <c r="H41" s="26">
        <f t="shared" ref="H41" si="4">G41*E41</f>
        <v>1954</v>
      </c>
    </row>
    <row r="42" spans="1:8" x14ac:dyDescent="0.3">
      <c r="A42" s="49"/>
      <c r="B42" s="50"/>
      <c r="C42" s="50"/>
      <c r="D42" s="51"/>
      <c r="E42" s="49"/>
      <c r="F42" s="54"/>
      <c r="G42" s="26"/>
      <c r="H42" s="26"/>
    </row>
    <row r="43" spans="1:8" x14ac:dyDescent="0.3">
      <c r="A43" s="41">
        <v>37</v>
      </c>
      <c r="B43" s="43" t="s">
        <v>40</v>
      </c>
      <c r="C43" s="43" t="s">
        <v>41</v>
      </c>
      <c r="D43" s="45" t="s">
        <v>144</v>
      </c>
      <c r="E43" s="61">
        <v>26.48</v>
      </c>
      <c r="F43" s="62"/>
      <c r="G43" s="26">
        <v>25</v>
      </c>
      <c r="H43" s="26">
        <f t="shared" ref="H43" si="5">G43*E43</f>
        <v>662</v>
      </c>
    </row>
    <row r="44" spans="1:8" x14ac:dyDescent="0.3">
      <c r="A44" s="49"/>
      <c r="B44" s="50"/>
      <c r="C44" s="50"/>
      <c r="D44" s="51"/>
      <c r="E44" s="49"/>
      <c r="F44" s="54"/>
      <c r="G44" s="26"/>
      <c r="H44" s="26"/>
    </row>
    <row r="45" spans="1:8" x14ac:dyDescent="0.3">
      <c r="A45" s="4"/>
      <c r="B45" s="4"/>
      <c r="C45" s="5" t="s">
        <v>42</v>
      </c>
      <c r="D45" s="6"/>
      <c r="E45" s="39"/>
      <c r="F45" s="40"/>
      <c r="G45" s="11"/>
      <c r="H45" s="11"/>
    </row>
    <row r="46" spans="1:8" x14ac:dyDescent="0.3">
      <c r="A46" s="41">
        <v>40</v>
      </c>
      <c r="B46" s="43" t="s">
        <v>43</v>
      </c>
      <c r="C46" s="43" t="s">
        <v>44</v>
      </c>
      <c r="D46" s="45" t="s">
        <v>143</v>
      </c>
      <c r="E46" s="61">
        <v>8.74</v>
      </c>
      <c r="F46" s="62"/>
      <c r="G46" s="26">
        <v>30</v>
      </c>
      <c r="H46" s="26">
        <f>E46*G46</f>
        <v>262.2</v>
      </c>
    </row>
    <row r="47" spans="1:8" x14ac:dyDescent="0.3">
      <c r="A47" s="49"/>
      <c r="B47" s="50"/>
      <c r="C47" s="50"/>
      <c r="D47" s="51"/>
      <c r="E47" s="49"/>
      <c r="F47" s="54"/>
      <c r="G47" s="26"/>
      <c r="H47" s="26"/>
    </row>
    <row r="48" spans="1:8" x14ac:dyDescent="0.3">
      <c r="A48" s="41">
        <v>42</v>
      </c>
      <c r="B48" s="43" t="s">
        <v>45</v>
      </c>
      <c r="C48" s="43" t="s">
        <v>46</v>
      </c>
      <c r="D48" s="45" t="s">
        <v>143</v>
      </c>
      <c r="E48" s="61">
        <v>47.52</v>
      </c>
      <c r="F48" s="62"/>
      <c r="G48" s="26">
        <v>100</v>
      </c>
      <c r="H48" s="26">
        <f>E48*G48</f>
        <v>4752</v>
      </c>
    </row>
    <row r="49" spans="1:8" ht="28.2" customHeight="1" x14ac:dyDescent="0.3">
      <c r="A49" s="49"/>
      <c r="B49" s="50"/>
      <c r="C49" s="50"/>
      <c r="D49" s="51"/>
      <c r="E49" s="49"/>
      <c r="F49" s="54"/>
      <c r="G49" s="26"/>
      <c r="H49" s="26"/>
    </row>
    <row r="50" spans="1:8" x14ac:dyDescent="0.3">
      <c r="A50" s="41">
        <v>54</v>
      </c>
      <c r="B50" s="43" t="s">
        <v>47</v>
      </c>
      <c r="C50" s="43" t="s">
        <v>48</v>
      </c>
      <c r="D50" s="45" t="s">
        <v>143</v>
      </c>
      <c r="E50" s="61">
        <v>142.24</v>
      </c>
      <c r="F50" s="62"/>
      <c r="G50" s="15">
        <v>75</v>
      </c>
      <c r="H50" s="15">
        <f>E50*G50</f>
        <v>10668</v>
      </c>
    </row>
    <row r="51" spans="1:8" x14ac:dyDescent="0.3">
      <c r="A51" s="49"/>
      <c r="B51" s="50"/>
      <c r="C51" s="50"/>
      <c r="D51" s="51"/>
      <c r="E51" s="49"/>
      <c r="F51" s="54"/>
      <c r="G51" s="16"/>
      <c r="H51" s="16"/>
    </row>
    <row r="52" spans="1:8" x14ac:dyDescent="0.3">
      <c r="A52" s="41">
        <v>56</v>
      </c>
      <c r="B52" s="43" t="s">
        <v>49</v>
      </c>
      <c r="C52" s="43" t="s">
        <v>50</v>
      </c>
      <c r="D52" s="45" t="s">
        <v>143</v>
      </c>
      <c r="E52" s="61">
        <v>142.24</v>
      </c>
      <c r="F52" s="62"/>
      <c r="G52" s="16"/>
      <c r="H52" s="16"/>
    </row>
    <row r="53" spans="1:8" x14ac:dyDescent="0.3">
      <c r="A53" s="55"/>
      <c r="B53" s="56"/>
      <c r="C53" s="56"/>
      <c r="D53" s="57"/>
      <c r="E53" s="55"/>
      <c r="F53" s="58"/>
      <c r="G53" s="17"/>
      <c r="H53" s="17"/>
    </row>
    <row r="54" spans="1:8" x14ac:dyDescent="0.3">
      <c r="A54" s="41">
        <v>60</v>
      </c>
      <c r="B54" s="43" t="s">
        <v>51</v>
      </c>
      <c r="C54" s="43" t="s">
        <v>52</v>
      </c>
      <c r="D54" s="45" t="s">
        <v>143</v>
      </c>
      <c r="E54" s="61">
        <v>131.97999999999999</v>
      </c>
      <c r="F54" s="62"/>
      <c r="G54" s="26">
        <v>25</v>
      </c>
      <c r="H54" s="26">
        <f>G54*E54</f>
        <v>3299.4999999999995</v>
      </c>
    </row>
    <row r="55" spans="1:8" x14ac:dyDescent="0.3">
      <c r="A55" s="49"/>
      <c r="B55" s="50"/>
      <c r="C55" s="50"/>
      <c r="D55" s="51"/>
      <c r="E55" s="49"/>
      <c r="F55" s="54"/>
      <c r="G55" s="26"/>
      <c r="H55" s="26"/>
    </row>
    <row r="56" spans="1:8" x14ac:dyDescent="0.3">
      <c r="A56" s="41">
        <v>63</v>
      </c>
      <c r="B56" s="43" t="s">
        <v>53</v>
      </c>
      <c r="C56" s="43" t="s">
        <v>54</v>
      </c>
      <c r="D56" s="45" t="s">
        <v>143</v>
      </c>
      <c r="E56" s="61">
        <v>54.06</v>
      </c>
      <c r="F56" s="62"/>
      <c r="G56" s="26">
        <v>25</v>
      </c>
      <c r="H56" s="26">
        <f t="shared" ref="H56" si="6">G56*E56</f>
        <v>1351.5</v>
      </c>
    </row>
    <row r="57" spans="1:8" ht="26.4" customHeight="1" x14ac:dyDescent="0.3">
      <c r="A57" s="49"/>
      <c r="B57" s="50"/>
      <c r="C57" s="50"/>
      <c r="D57" s="51"/>
      <c r="E57" s="49"/>
      <c r="F57" s="54"/>
      <c r="G57" s="26"/>
      <c r="H57" s="26"/>
    </row>
    <row r="58" spans="1:8" x14ac:dyDescent="0.3">
      <c r="A58" s="41">
        <v>66</v>
      </c>
      <c r="B58" s="43" t="s">
        <v>55</v>
      </c>
      <c r="C58" s="43" t="s">
        <v>56</v>
      </c>
      <c r="D58" s="45" t="s">
        <v>143</v>
      </c>
      <c r="E58" s="61">
        <v>10.26</v>
      </c>
      <c r="F58" s="62"/>
      <c r="G58" s="26">
        <v>45</v>
      </c>
      <c r="H58" s="26">
        <f t="shared" ref="H58" si="7">G58*E58</f>
        <v>461.7</v>
      </c>
    </row>
    <row r="59" spans="1:8" x14ac:dyDescent="0.3">
      <c r="A59" s="49"/>
      <c r="B59" s="50"/>
      <c r="C59" s="50"/>
      <c r="D59" s="51"/>
      <c r="E59" s="49"/>
      <c r="F59" s="54"/>
      <c r="G59" s="26"/>
      <c r="H59" s="26"/>
    </row>
    <row r="60" spans="1:8" x14ac:dyDescent="0.3">
      <c r="A60" s="4"/>
      <c r="B60" s="4"/>
      <c r="C60" s="5" t="s">
        <v>57</v>
      </c>
      <c r="D60" s="6"/>
      <c r="E60" s="39"/>
      <c r="F60" s="40"/>
      <c r="G60" s="11"/>
      <c r="H60" s="11"/>
    </row>
    <row r="61" spans="1:8" x14ac:dyDescent="0.3">
      <c r="A61" s="41">
        <v>69</v>
      </c>
      <c r="B61" s="43" t="s">
        <v>47</v>
      </c>
      <c r="C61" s="43" t="s">
        <v>58</v>
      </c>
      <c r="D61" s="45" t="s">
        <v>143</v>
      </c>
      <c r="E61" s="61">
        <v>99.69</v>
      </c>
      <c r="F61" s="62"/>
      <c r="G61" s="15">
        <v>80</v>
      </c>
      <c r="H61" s="15">
        <f>G61*E61</f>
        <v>7975.2</v>
      </c>
    </row>
    <row r="62" spans="1:8" x14ac:dyDescent="0.3">
      <c r="A62" s="49"/>
      <c r="B62" s="50"/>
      <c r="C62" s="50"/>
      <c r="D62" s="51"/>
      <c r="E62" s="49"/>
      <c r="F62" s="54"/>
      <c r="G62" s="16"/>
      <c r="H62" s="16"/>
    </row>
    <row r="63" spans="1:8" x14ac:dyDescent="0.3">
      <c r="A63" s="41">
        <v>71</v>
      </c>
      <c r="B63" s="43" t="s">
        <v>59</v>
      </c>
      <c r="C63" s="43" t="s">
        <v>60</v>
      </c>
      <c r="D63" s="45" t="s">
        <v>143</v>
      </c>
      <c r="E63" s="61">
        <v>99.69</v>
      </c>
      <c r="F63" s="62"/>
      <c r="G63" s="16"/>
      <c r="H63" s="16"/>
    </row>
    <row r="64" spans="1:8" x14ac:dyDescent="0.3">
      <c r="A64" s="49"/>
      <c r="B64" s="50"/>
      <c r="C64" s="50"/>
      <c r="D64" s="51"/>
      <c r="E64" s="49"/>
      <c r="F64" s="54"/>
      <c r="G64" s="17"/>
      <c r="H64" s="17"/>
    </row>
    <row r="65" spans="1:8" x14ac:dyDescent="0.3">
      <c r="A65" s="41">
        <v>76</v>
      </c>
      <c r="B65" s="43" t="s">
        <v>61</v>
      </c>
      <c r="C65" s="43" t="s">
        <v>62</v>
      </c>
      <c r="D65" s="45" t="s">
        <v>143</v>
      </c>
      <c r="E65" s="61">
        <v>99.69</v>
      </c>
      <c r="F65" s="62"/>
      <c r="G65" s="26">
        <v>25</v>
      </c>
      <c r="H65" s="26">
        <f>E65*G65</f>
        <v>2492.25</v>
      </c>
    </row>
    <row r="66" spans="1:8" ht="44.4" customHeight="1" x14ac:dyDescent="0.3">
      <c r="A66" s="49"/>
      <c r="B66" s="50"/>
      <c r="C66" s="50"/>
      <c r="D66" s="51"/>
      <c r="E66" s="49"/>
      <c r="F66" s="54"/>
      <c r="G66" s="26"/>
      <c r="H66" s="26"/>
    </row>
    <row r="67" spans="1:8" ht="26.4" x14ac:dyDescent="0.3">
      <c r="A67" s="4"/>
      <c r="B67" s="4"/>
      <c r="C67" s="5" t="s">
        <v>63</v>
      </c>
      <c r="D67" s="6"/>
      <c r="E67" s="39"/>
      <c r="F67" s="40"/>
      <c r="G67" s="11"/>
      <c r="H67" s="11"/>
    </row>
    <row r="68" spans="1:8" x14ac:dyDescent="0.3">
      <c r="A68" s="41">
        <v>79</v>
      </c>
      <c r="B68" s="43" t="s">
        <v>64</v>
      </c>
      <c r="C68" s="43" t="s">
        <v>65</v>
      </c>
      <c r="D68" s="45" t="s">
        <v>143</v>
      </c>
      <c r="E68" s="61">
        <v>2.81</v>
      </c>
      <c r="F68" s="62"/>
      <c r="G68" s="26">
        <v>50</v>
      </c>
      <c r="H68" s="26">
        <f>E68*G68</f>
        <v>140.5</v>
      </c>
    </row>
    <row r="69" spans="1:8" x14ac:dyDescent="0.3">
      <c r="A69" s="49"/>
      <c r="B69" s="50"/>
      <c r="C69" s="50"/>
      <c r="D69" s="51"/>
      <c r="E69" s="49"/>
      <c r="F69" s="54"/>
      <c r="G69" s="26"/>
      <c r="H69" s="26"/>
    </row>
    <row r="70" spans="1:8" x14ac:dyDescent="0.3">
      <c r="A70" s="7"/>
      <c r="B70" s="7"/>
      <c r="C70" s="8" t="s">
        <v>66</v>
      </c>
      <c r="D70" s="9"/>
      <c r="E70" s="63"/>
      <c r="F70" s="64"/>
      <c r="G70" s="11"/>
      <c r="H70" s="11"/>
    </row>
    <row r="71" spans="1:8" x14ac:dyDescent="0.3">
      <c r="A71" s="41">
        <v>81</v>
      </c>
      <c r="B71" s="43" t="s">
        <v>67</v>
      </c>
      <c r="C71" s="43" t="s">
        <v>68</v>
      </c>
      <c r="D71" s="45" t="s">
        <v>69</v>
      </c>
      <c r="E71" s="41">
        <v>1</v>
      </c>
      <c r="F71" s="47"/>
      <c r="G71" s="26">
        <v>300</v>
      </c>
      <c r="H71" s="26">
        <f>E71*G71</f>
        <v>300</v>
      </c>
    </row>
    <row r="72" spans="1:8" x14ac:dyDescent="0.3">
      <c r="A72" s="42"/>
      <c r="B72" s="44"/>
      <c r="C72" s="44"/>
      <c r="D72" s="46"/>
      <c r="E72" s="42"/>
      <c r="F72" s="48"/>
      <c r="G72" s="26"/>
      <c r="H72" s="26"/>
    </row>
    <row r="73" spans="1:8" x14ac:dyDescent="0.3">
      <c r="A73" s="4"/>
      <c r="B73" s="4"/>
      <c r="C73" s="5" t="s">
        <v>70</v>
      </c>
      <c r="D73" s="6"/>
      <c r="E73" s="39"/>
      <c r="F73" s="40"/>
      <c r="G73" s="11"/>
      <c r="H73" s="11"/>
    </row>
    <row r="74" spans="1:8" x14ac:dyDescent="0.3">
      <c r="A74" s="41">
        <v>86</v>
      </c>
      <c r="B74" s="43" t="s">
        <v>71</v>
      </c>
      <c r="C74" s="43" t="s">
        <v>72</v>
      </c>
      <c r="D74" s="45" t="s">
        <v>144</v>
      </c>
      <c r="E74" s="52">
        <v>49</v>
      </c>
      <c r="F74" s="53"/>
      <c r="G74" s="26">
        <v>8</v>
      </c>
      <c r="H74" s="26">
        <f>G74*E74</f>
        <v>392</v>
      </c>
    </row>
    <row r="75" spans="1:8" x14ac:dyDescent="0.3">
      <c r="A75" s="49"/>
      <c r="B75" s="50"/>
      <c r="C75" s="50"/>
      <c r="D75" s="51"/>
      <c r="E75" s="49"/>
      <c r="F75" s="54"/>
      <c r="G75" s="26"/>
      <c r="H75" s="26"/>
    </row>
    <row r="76" spans="1:8" x14ac:dyDescent="0.3">
      <c r="A76" s="41">
        <v>92</v>
      </c>
      <c r="B76" s="43" t="s">
        <v>73</v>
      </c>
      <c r="C76" s="43" t="s">
        <v>74</v>
      </c>
      <c r="D76" s="45" t="s">
        <v>144</v>
      </c>
      <c r="E76" s="52">
        <v>49</v>
      </c>
      <c r="F76" s="53"/>
      <c r="G76" s="26">
        <v>9</v>
      </c>
      <c r="H76" s="26">
        <f t="shared" ref="H76" si="8">G76*E76</f>
        <v>441</v>
      </c>
    </row>
    <row r="77" spans="1:8" x14ac:dyDescent="0.3">
      <c r="A77" s="49"/>
      <c r="B77" s="50"/>
      <c r="C77" s="50"/>
      <c r="D77" s="51"/>
      <c r="E77" s="49"/>
      <c r="F77" s="54"/>
      <c r="G77" s="26"/>
      <c r="H77" s="26"/>
    </row>
    <row r="78" spans="1:8" x14ac:dyDescent="0.3">
      <c r="A78" s="41">
        <v>95</v>
      </c>
      <c r="B78" s="43" t="s">
        <v>75</v>
      </c>
      <c r="C78" s="43" t="s">
        <v>76</v>
      </c>
      <c r="D78" s="45" t="s">
        <v>144</v>
      </c>
      <c r="E78" s="52">
        <v>25</v>
      </c>
      <c r="F78" s="53"/>
      <c r="G78" s="26">
        <v>9</v>
      </c>
      <c r="H78" s="26">
        <f t="shared" ref="H78" si="9">G78*E78</f>
        <v>225</v>
      </c>
    </row>
    <row r="79" spans="1:8" x14ac:dyDescent="0.3">
      <c r="A79" s="55"/>
      <c r="B79" s="56"/>
      <c r="C79" s="56"/>
      <c r="D79" s="57"/>
      <c r="E79" s="55"/>
      <c r="F79" s="58"/>
      <c r="G79" s="26"/>
      <c r="H79" s="26"/>
    </row>
    <row r="80" spans="1:8" x14ac:dyDescent="0.3">
      <c r="A80" s="4"/>
      <c r="B80" s="4"/>
      <c r="C80" s="5" t="s">
        <v>77</v>
      </c>
      <c r="D80" s="6"/>
      <c r="E80" s="39"/>
      <c r="F80" s="40"/>
      <c r="G80" s="11"/>
      <c r="H80" s="11"/>
    </row>
    <row r="81" spans="1:8" x14ac:dyDescent="0.3">
      <c r="A81" s="41">
        <v>99</v>
      </c>
      <c r="B81" s="43" t="s">
        <v>78</v>
      </c>
      <c r="C81" s="43" t="s">
        <v>79</v>
      </c>
      <c r="D81" s="45" t="s">
        <v>80</v>
      </c>
      <c r="E81" s="41">
        <v>5</v>
      </c>
      <c r="F81" s="47"/>
      <c r="G81" s="26">
        <v>50</v>
      </c>
      <c r="H81" s="26">
        <f>G81*E81</f>
        <v>250</v>
      </c>
    </row>
    <row r="82" spans="1:8" x14ac:dyDescent="0.3">
      <c r="A82" s="42"/>
      <c r="B82" s="44"/>
      <c r="C82" s="44"/>
      <c r="D82" s="46"/>
      <c r="E82" s="42"/>
      <c r="F82" s="48"/>
      <c r="G82" s="26"/>
      <c r="H82" s="26"/>
    </row>
    <row r="83" spans="1:8" x14ac:dyDescent="0.3">
      <c r="A83" s="41">
        <v>102</v>
      </c>
      <c r="B83" s="43" t="s">
        <v>81</v>
      </c>
      <c r="C83" s="43" t="s">
        <v>82</v>
      </c>
      <c r="D83" s="45" t="s">
        <v>80</v>
      </c>
      <c r="E83" s="41">
        <v>4</v>
      </c>
      <c r="F83" s="47"/>
      <c r="G83" s="26">
        <v>45</v>
      </c>
      <c r="H83" s="26">
        <f t="shared" ref="H83" si="10">G83*E83</f>
        <v>180</v>
      </c>
    </row>
    <row r="84" spans="1:8" x14ac:dyDescent="0.3">
      <c r="A84" s="42"/>
      <c r="B84" s="44"/>
      <c r="C84" s="44"/>
      <c r="D84" s="46"/>
      <c r="E84" s="42"/>
      <c r="F84" s="48"/>
      <c r="G84" s="26"/>
      <c r="H84" s="26"/>
    </row>
    <row r="85" spans="1:8" x14ac:dyDescent="0.3">
      <c r="A85" s="41">
        <v>105</v>
      </c>
      <c r="B85" s="43" t="s">
        <v>83</v>
      </c>
      <c r="C85" s="43" t="s">
        <v>84</v>
      </c>
      <c r="D85" s="45" t="s">
        <v>80</v>
      </c>
      <c r="E85" s="52">
        <v>3</v>
      </c>
      <c r="F85" s="53"/>
      <c r="G85" s="26">
        <v>35</v>
      </c>
      <c r="H85" s="26">
        <f t="shared" ref="H85" si="11">G85*E85</f>
        <v>105</v>
      </c>
    </row>
    <row r="86" spans="1:8" x14ac:dyDescent="0.3">
      <c r="A86" s="49"/>
      <c r="B86" s="50"/>
      <c r="C86" s="50"/>
      <c r="D86" s="51"/>
      <c r="E86" s="49"/>
      <c r="F86" s="54"/>
      <c r="G86" s="26"/>
      <c r="H86" s="26"/>
    </row>
    <row r="87" spans="1:8" x14ac:dyDescent="0.3">
      <c r="A87" s="41">
        <v>109</v>
      </c>
      <c r="B87" s="43" t="s">
        <v>85</v>
      </c>
      <c r="C87" s="43" t="s">
        <v>86</v>
      </c>
      <c r="D87" s="45" t="s">
        <v>80</v>
      </c>
      <c r="E87" s="52">
        <v>9</v>
      </c>
      <c r="F87" s="53"/>
      <c r="G87" s="26">
        <v>45</v>
      </c>
      <c r="H87" s="26">
        <f t="shared" ref="H87" si="12">G87*E87</f>
        <v>405</v>
      </c>
    </row>
    <row r="88" spans="1:8" x14ac:dyDescent="0.3">
      <c r="A88" s="49"/>
      <c r="B88" s="50"/>
      <c r="C88" s="50"/>
      <c r="D88" s="51"/>
      <c r="E88" s="49"/>
      <c r="F88" s="54"/>
      <c r="G88" s="26"/>
      <c r="H88" s="26"/>
    </row>
    <row r="89" spans="1:8" x14ac:dyDescent="0.3">
      <c r="A89" s="41">
        <v>114</v>
      </c>
      <c r="B89" s="43" t="s">
        <v>87</v>
      </c>
      <c r="C89" s="43" t="s">
        <v>88</v>
      </c>
      <c r="D89" s="45" t="s">
        <v>80</v>
      </c>
      <c r="E89" s="41">
        <v>2</v>
      </c>
      <c r="F89" s="47"/>
      <c r="G89" s="26">
        <v>45</v>
      </c>
      <c r="H89" s="26">
        <f t="shared" ref="H89" si="13">G89*E89</f>
        <v>90</v>
      </c>
    </row>
    <row r="90" spans="1:8" x14ac:dyDescent="0.3">
      <c r="A90" s="55"/>
      <c r="B90" s="56"/>
      <c r="C90" s="56"/>
      <c r="D90" s="57"/>
      <c r="E90" s="55"/>
      <c r="F90" s="58"/>
      <c r="G90" s="26"/>
      <c r="H90" s="26"/>
    </row>
    <row r="91" spans="1:8" x14ac:dyDescent="0.3">
      <c r="A91" s="41">
        <v>116</v>
      </c>
      <c r="B91" s="43" t="s">
        <v>89</v>
      </c>
      <c r="C91" s="43" t="s">
        <v>90</v>
      </c>
      <c r="D91" s="45" t="s">
        <v>80</v>
      </c>
      <c r="E91" s="52">
        <v>29</v>
      </c>
      <c r="F91" s="53"/>
      <c r="G91" s="26">
        <v>60</v>
      </c>
      <c r="H91" s="26">
        <f t="shared" ref="H91" si="14">G91*E91</f>
        <v>1740</v>
      </c>
    </row>
    <row r="92" spans="1:8" x14ac:dyDescent="0.3">
      <c r="A92" s="49"/>
      <c r="B92" s="50"/>
      <c r="C92" s="50"/>
      <c r="D92" s="51"/>
      <c r="E92" s="49"/>
      <c r="F92" s="54"/>
      <c r="G92" s="26"/>
      <c r="H92" s="26"/>
    </row>
    <row r="93" spans="1:8" x14ac:dyDescent="0.3">
      <c r="A93" s="41">
        <v>117</v>
      </c>
      <c r="B93" s="43" t="s">
        <v>91</v>
      </c>
      <c r="C93" s="43" t="s">
        <v>92</v>
      </c>
      <c r="D93" s="45" t="s">
        <v>80</v>
      </c>
      <c r="E93" s="52">
        <v>7</v>
      </c>
      <c r="F93" s="53"/>
      <c r="G93" s="26">
        <v>55</v>
      </c>
      <c r="H93" s="26">
        <f t="shared" ref="H93" si="15">G93*E93</f>
        <v>385</v>
      </c>
    </row>
    <row r="94" spans="1:8" x14ac:dyDescent="0.3">
      <c r="A94" s="55"/>
      <c r="B94" s="56"/>
      <c r="C94" s="56"/>
      <c r="D94" s="57"/>
      <c r="E94" s="55"/>
      <c r="F94" s="58"/>
      <c r="G94" s="26"/>
      <c r="H94" s="26"/>
    </row>
    <row r="95" spans="1:8" x14ac:dyDescent="0.3">
      <c r="A95" s="41">
        <v>119</v>
      </c>
      <c r="B95" s="43" t="s">
        <v>93</v>
      </c>
      <c r="C95" s="43" t="s">
        <v>94</v>
      </c>
      <c r="D95" s="45" t="s">
        <v>80</v>
      </c>
      <c r="E95" s="52">
        <v>13</v>
      </c>
      <c r="F95" s="53"/>
      <c r="G95" s="26">
        <v>55</v>
      </c>
      <c r="H95" s="26">
        <f t="shared" ref="H95" si="16">G95*E95</f>
        <v>715</v>
      </c>
    </row>
    <row r="96" spans="1:8" x14ac:dyDescent="0.3">
      <c r="A96" s="49"/>
      <c r="B96" s="50"/>
      <c r="C96" s="50"/>
      <c r="D96" s="51"/>
      <c r="E96" s="49"/>
      <c r="F96" s="54"/>
      <c r="G96" s="26"/>
      <c r="H96" s="26"/>
    </row>
    <row r="97" spans="1:8" x14ac:dyDescent="0.3">
      <c r="A97" s="41">
        <v>121</v>
      </c>
      <c r="B97" s="43" t="s">
        <v>95</v>
      </c>
      <c r="C97" s="43" t="s">
        <v>96</v>
      </c>
      <c r="D97" s="45" t="s">
        <v>80</v>
      </c>
      <c r="E97" s="52">
        <v>2</v>
      </c>
      <c r="F97" s="53"/>
      <c r="G97" s="26">
        <v>50</v>
      </c>
      <c r="H97" s="26">
        <f t="shared" ref="H97" si="17">G97*E97</f>
        <v>100</v>
      </c>
    </row>
    <row r="98" spans="1:8" x14ac:dyDescent="0.3">
      <c r="A98" s="49"/>
      <c r="B98" s="50"/>
      <c r="C98" s="50"/>
      <c r="D98" s="51"/>
      <c r="E98" s="49"/>
      <c r="F98" s="54"/>
      <c r="G98" s="26"/>
      <c r="H98" s="26"/>
    </row>
    <row r="99" spans="1:8" x14ac:dyDescent="0.3">
      <c r="A99" s="29">
        <v>122</v>
      </c>
      <c r="B99" s="31" t="s">
        <v>97</v>
      </c>
      <c r="C99" s="31" t="s">
        <v>98</v>
      </c>
      <c r="D99" s="33" t="s">
        <v>80</v>
      </c>
      <c r="E99" s="29">
        <v>16</v>
      </c>
      <c r="F99" s="35"/>
      <c r="G99" s="26">
        <v>60</v>
      </c>
      <c r="H99" s="26">
        <f t="shared" ref="H99" si="18">G99*E99</f>
        <v>960</v>
      </c>
    </row>
    <row r="100" spans="1:8" x14ac:dyDescent="0.3">
      <c r="A100" s="30"/>
      <c r="B100" s="32"/>
      <c r="C100" s="32"/>
      <c r="D100" s="34"/>
      <c r="E100" s="30"/>
      <c r="F100" s="36"/>
      <c r="G100" s="26"/>
      <c r="H100" s="26"/>
    </row>
    <row r="101" spans="1:8" x14ac:dyDescent="0.3">
      <c r="A101" s="4"/>
      <c r="B101" s="4"/>
      <c r="C101" s="5" t="s">
        <v>99</v>
      </c>
      <c r="D101" s="6"/>
      <c r="E101" s="39"/>
      <c r="F101" s="40"/>
      <c r="G101" s="11"/>
      <c r="H101" s="11"/>
    </row>
    <row r="102" spans="1:8" x14ac:dyDescent="0.3">
      <c r="A102" s="29">
        <v>123</v>
      </c>
      <c r="B102" s="31" t="s">
        <v>100</v>
      </c>
      <c r="C102" s="31" t="s">
        <v>101</v>
      </c>
      <c r="D102" s="33" t="s">
        <v>102</v>
      </c>
      <c r="E102" s="29">
        <v>1</v>
      </c>
      <c r="F102" s="35"/>
      <c r="G102" s="26">
        <v>1700</v>
      </c>
      <c r="H102" s="26">
        <f>G102*E102</f>
        <v>1700</v>
      </c>
    </row>
    <row r="103" spans="1:8" x14ac:dyDescent="0.3">
      <c r="A103" s="30"/>
      <c r="B103" s="32"/>
      <c r="C103" s="32"/>
      <c r="D103" s="34"/>
      <c r="E103" s="30"/>
      <c r="F103" s="36"/>
      <c r="G103" s="26"/>
      <c r="H103" s="26"/>
    </row>
    <row r="104" spans="1:8" ht="26.4" x14ac:dyDescent="0.3">
      <c r="A104" s="4"/>
      <c r="B104" s="4"/>
      <c r="C104" s="5" t="s">
        <v>103</v>
      </c>
      <c r="D104" s="6"/>
      <c r="E104" s="39"/>
      <c r="F104" s="40"/>
      <c r="G104" s="11"/>
      <c r="H104" s="11"/>
    </row>
    <row r="105" spans="1:8" x14ac:dyDescent="0.3">
      <c r="A105" s="41">
        <v>124</v>
      </c>
      <c r="B105" s="43" t="s">
        <v>71</v>
      </c>
      <c r="C105" s="43" t="s">
        <v>72</v>
      </c>
      <c r="D105" s="45" t="s">
        <v>144</v>
      </c>
      <c r="E105" s="52">
        <v>56</v>
      </c>
      <c r="F105" s="53"/>
      <c r="G105" s="26">
        <v>8</v>
      </c>
      <c r="H105" s="26">
        <f>G105*E105</f>
        <v>448</v>
      </c>
    </row>
    <row r="106" spans="1:8" x14ac:dyDescent="0.3">
      <c r="A106" s="49"/>
      <c r="B106" s="50"/>
      <c r="C106" s="50"/>
      <c r="D106" s="51"/>
      <c r="E106" s="49"/>
      <c r="F106" s="54"/>
      <c r="G106" s="26"/>
      <c r="H106" s="26"/>
    </row>
    <row r="107" spans="1:8" x14ac:dyDescent="0.3">
      <c r="A107" s="41">
        <v>130</v>
      </c>
      <c r="B107" s="43" t="s">
        <v>73</v>
      </c>
      <c r="C107" s="43" t="s">
        <v>104</v>
      </c>
      <c r="D107" s="45" t="s">
        <v>144</v>
      </c>
      <c r="E107" s="52">
        <v>56</v>
      </c>
      <c r="F107" s="53"/>
      <c r="G107" s="26">
        <v>10</v>
      </c>
      <c r="H107" s="26">
        <f t="shared" ref="H107" si="19">G107*E107</f>
        <v>560</v>
      </c>
    </row>
    <row r="108" spans="1:8" x14ac:dyDescent="0.3">
      <c r="A108" s="49"/>
      <c r="B108" s="50"/>
      <c r="C108" s="50"/>
      <c r="D108" s="51"/>
      <c r="E108" s="49"/>
      <c r="F108" s="54"/>
      <c r="G108" s="26"/>
      <c r="H108" s="26"/>
    </row>
    <row r="109" spans="1:8" x14ac:dyDescent="0.3">
      <c r="A109" s="41">
        <v>132</v>
      </c>
      <c r="B109" s="43" t="s">
        <v>75</v>
      </c>
      <c r="C109" s="43" t="s">
        <v>105</v>
      </c>
      <c r="D109" s="45" t="s">
        <v>144</v>
      </c>
      <c r="E109" s="52">
        <v>46</v>
      </c>
      <c r="F109" s="53"/>
      <c r="G109" s="26">
        <v>10</v>
      </c>
      <c r="H109" s="26">
        <f t="shared" ref="H109" si="20">G109*E109</f>
        <v>460</v>
      </c>
    </row>
    <row r="110" spans="1:8" x14ac:dyDescent="0.3">
      <c r="A110" s="55"/>
      <c r="B110" s="56"/>
      <c r="C110" s="56"/>
      <c r="D110" s="57"/>
      <c r="E110" s="55"/>
      <c r="F110" s="58"/>
      <c r="G110" s="26"/>
      <c r="H110" s="26"/>
    </row>
    <row r="111" spans="1:8" x14ac:dyDescent="0.3">
      <c r="A111" s="41">
        <v>134</v>
      </c>
      <c r="B111" s="43" t="s">
        <v>106</v>
      </c>
      <c r="C111" s="43" t="s">
        <v>107</v>
      </c>
      <c r="D111" s="45" t="s">
        <v>80</v>
      </c>
      <c r="E111" s="59">
        <v>12</v>
      </c>
      <c r="F111" s="60"/>
      <c r="G111" s="26">
        <v>30</v>
      </c>
      <c r="H111" s="26">
        <f t="shared" ref="H111" si="21">G111*E111</f>
        <v>360</v>
      </c>
    </row>
    <row r="112" spans="1:8" ht="13.8" customHeight="1" x14ac:dyDescent="0.3">
      <c r="A112" s="49"/>
      <c r="B112" s="50"/>
      <c r="C112" s="50"/>
      <c r="D112" s="51"/>
      <c r="E112" s="49"/>
      <c r="F112" s="54"/>
      <c r="G112" s="26"/>
      <c r="H112" s="26"/>
    </row>
    <row r="113" spans="1:8" x14ac:dyDescent="0.3">
      <c r="A113" s="41">
        <v>138</v>
      </c>
      <c r="B113" s="43" t="s">
        <v>85</v>
      </c>
      <c r="C113" s="43" t="s">
        <v>108</v>
      </c>
      <c r="D113" s="45" t="s">
        <v>80</v>
      </c>
      <c r="E113" s="52">
        <v>1</v>
      </c>
      <c r="F113" s="53"/>
      <c r="G113" s="26">
        <v>45</v>
      </c>
      <c r="H113" s="26">
        <f t="shared" ref="H113" si="22">G113*E113</f>
        <v>45</v>
      </c>
    </row>
    <row r="114" spans="1:8" x14ac:dyDescent="0.3">
      <c r="A114" s="49"/>
      <c r="B114" s="50"/>
      <c r="C114" s="50"/>
      <c r="D114" s="51"/>
      <c r="E114" s="49"/>
      <c r="F114" s="54"/>
      <c r="G114" s="26"/>
      <c r="H114" s="26"/>
    </row>
    <row r="115" spans="1:8" x14ac:dyDescent="0.3">
      <c r="A115" s="41">
        <v>140</v>
      </c>
      <c r="B115" s="43" t="s">
        <v>109</v>
      </c>
      <c r="C115" s="43" t="s">
        <v>110</v>
      </c>
      <c r="D115" s="45" t="s">
        <v>80</v>
      </c>
      <c r="E115" s="52">
        <v>3</v>
      </c>
      <c r="F115" s="53"/>
      <c r="G115" s="26">
        <v>35</v>
      </c>
      <c r="H115" s="26">
        <f t="shared" ref="H115" si="23">G115*E115</f>
        <v>105</v>
      </c>
    </row>
    <row r="116" spans="1:8" x14ac:dyDescent="0.3">
      <c r="A116" s="55"/>
      <c r="B116" s="56"/>
      <c r="C116" s="56"/>
      <c r="D116" s="57"/>
      <c r="E116" s="55"/>
      <c r="F116" s="58"/>
      <c r="G116" s="26"/>
      <c r="H116" s="26"/>
    </row>
    <row r="117" spans="1:8" x14ac:dyDescent="0.3">
      <c r="A117" s="41">
        <v>143</v>
      </c>
      <c r="B117" s="43" t="s">
        <v>78</v>
      </c>
      <c r="C117" s="43" t="s">
        <v>79</v>
      </c>
      <c r="D117" s="45" t="s">
        <v>80</v>
      </c>
      <c r="E117" s="41">
        <v>3</v>
      </c>
      <c r="F117" s="47"/>
      <c r="G117" s="26">
        <v>50</v>
      </c>
      <c r="H117" s="26">
        <f t="shared" ref="H117" si="24">G117*E117</f>
        <v>150</v>
      </c>
    </row>
    <row r="118" spans="1:8" x14ac:dyDescent="0.3">
      <c r="A118" s="42"/>
      <c r="B118" s="44"/>
      <c r="C118" s="44"/>
      <c r="D118" s="46"/>
      <c r="E118" s="42"/>
      <c r="F118" s="48"/>
      <c r="G118" s="26"/>
      <c r="H118" s="26"/>
    </row>
    <row r="119" spans="1:8" x14ac:dyDescent="0.3">
      <c r="A119" s="41">
        <v>145</v>
      </c>
      <c r="B119" s="43" t="s">
        <v>111</v>
      </c>
      <c r="C119" s="43" t="s">
        <v>112</v>
      </c>
      <c r="D119" s="45" t="s">
        <v>80</v>
      </c>
      <c r="E119" s="41">
        <v>1</v>
      </c>
      <c r="F119" s="47"/>
      <c r="G119" s="26">
        <v>50</v>
      </c>
      <c r="H119" s="26">
        <f t="shared" ref="H119" si="25">G119*E119</f>
        <v>50</v>
      </c>
    </row>
    <row r="120" spans="1:8" x14ac:dyDescent="0.3">
      <c r="A120" s="42"/>
      <c r="B120" s="44"/>
      <c r="C120" s="44"/>
      <c r="D120" s="46"/>
      <c r="E120" s="42"/>
      <c r="F120" s="48"/>
      <c r="G120" s="26"/>
      <c r="H120" s="26"/>
    </row>
    <row r="121" spans="1:8" x14ac:dyDescent="0.3">
      <c r="A121" s="41">
        <v>146</v>
      </c>
      <c r="B121" s="43" t="s">
        <v>113</v>
      </c>
      <c r="C121" s="43" t="s">
        <v>114</v>
      </c>
      <c r="D121" s="45" t="s">
        <v>80</v>
      </c>
      <c r="E121" s="41">
        <v>1</v>
      </c>
      <c r="F121" s="47"/>
      <c r="G121" s="26">
        <v>150</v>
      </c>
      <c r="H121" s="26">
        <f t="shared" ref="H121" si="26">G121*E121</f>
        <v>150</v>
      </c>
    </row>
    <row r="122" spans="1:8" x14ac:dyDescent="0.3">
      <c r="A122" s="42"/>
      <c r="B122" s="44"/>
      <c r="C122" s="44"/>
      <c r="D122" s="46"/>
      <c r="E122" s="42"/>
      <c r="F122" s="48"/>
      <c r="G122" s="26"/>
      <c r="H122" s="26"/>
    </row>
    <row r="123" spans="1:8" x14ac:dyDescent="0.3">
      <c r="A123" s="29">
        <v>148</v>
      </c>
      <c r="B123" s="31" t="s">
        <v>97</v>
      </c>
      <c r="C123" s="31" t="s">
        <v>98</v>
      </c>
      <c r="D123" s="33" t="s">
        <v>80</v>
      </c>
      <c r="E123" s="29">
        <v>16</v>
      </c>
      <c r="F123" s="35"/>
      <c r="G123" s="26">
        <v>60</v>
      </c>
      <c r="H123" s="26">
        <f t="shared" ref="H123" si="27">G123*E123</f>
        <v>960</v>
      </c>
    </row>
    <row r="124" spans="1:8" x14ac:dyDescent="0.3">
      <c r="A124" s="30"/>
      <c r="B124" s="32"/>
      <c r="C124" s="32"/>
      <c r="D124" s="34"/>
      <c r="E124" s="30"/>
      <c r="F124" s="36"/>
      <c r="G124" s="26"/>
      <c r="H124" s="26"/>
    </row>
    <row r="125" spans="1:8" ht="26.4" x14ac:dyDescent="0.3">
      <c r="A125" s="4"/>
      <c r="B125" s="4"/>
      <c r="C125" s="5" t="s">
        <v>115</v>
      </c>
      <c r="D125" s="6"/>
      <c r="E125" s="39"/>
      <c r="F125" s="40"/>
      <c r="G125" s="11"/>
      <c r="H125" s="11"/>
    </row>
    <row r="126" spans="1:8" x14ac:dyDescent="0.3">
      <c r="A126" s="29">
        <v>149</v>
      </c>
      <c r="B126" s="31" t="s">
        <v>116</v>
      </c>
      <c r="C126" s="31" t="s">
        <v>117</v>
      </c>
      <c r="D126" s="33" t="s">
        <v>80</v>
      </c>
      <c r="E126" s="29">
        <v>1</v>
      </c>
      <c r="F126" s="35"/>
      <c r="G126" s="15">
        <v>600</v>
      </c>
      <c r="H126" s="15">
        <f>G126*E126</f>
        <v>600</v>
      </c>
    </row>
    <row r="127" spans="1:8" x14ac:dyDescent="0.3">
      <c r="A127" s="30"/>
      <c r="B127" s="32"/>
      <c r="C127" s="32"/>
      <c r="D127" s="34"/>
      <c r="E127" s="30"/>
      <c r="F127" s="36"/>
      <c r="G127" s="16"/>
      <c r="H127" s="16"/>
    </row>
    <row r="128" spans="1:8" x14ac:dyDescent="0.3">
      <c r="A128" s="29">
        <v>150</v>
      </c>
      <c r="B128" s="31" t="s">
        <v>118</v>
      </c>
      <c r="C128" s="31" t="s">
        <v>119</v>
      </c>
      <c r="D128" s="33" t="s">
        <v>80</v>
      </c>
      <c r="E128" s="29">
        <v>1</v>
      </c>
      <c r="F128" s="35"/>
      <c r="G128" s="16"/>
      <c r="H128" s="16"/>
    </row>
    <row r="129" spans="1:8" x14ac:dyDescent="0.3">
      <c r="A129" s="30"/>
      <c r="B129" s="32"/>
      <c r="C129" s="32"/>
      <c r="D129" s="34"/>
      <c r="E129" s="30"/>
      <c r="F129" s="36"/>
      <c r="G129" s="17"/>
      <c r="H129" s="17"/>
    </row>
    <row r="130" spans="1:8" ht="26.4" x14ac:dyDescent="0.3">
      <c r="A130" s="10"/>
      <c r="B130" s="10"/>
      <c r="C130" s="1" t="s">
        <v>120</v>
      </c>
      <c r="D130" s="3"/>
      <c r="E130" s="37"/>
      <c r="F130" s="38"/>
      <c r="G130" s="11"/>
      <c r="H130" s="13"/>
    </row>
    <row r="131" spans="1:8" x14ac:dyDescent="0.3">
      <c r="A131" s="29">
        <v>151</v>
      </c>
      <c r="B131" s="31" t="s">
        <v>121</v>
      </c>
      <c r="C131" s="31" t="s">
        <v>122</v>
      </c>
      <c r="D131" s="33" t="s">
        <v>80</v>
      </c>
      <c r="E131" s="29">
        <v>1</v>
      </c>
      <c r="F131" s="35"/>
      <c r="G131" s="15">
        <v>500</v>
      </c>
      <c r="H131" s="15">
        <f>G131*E131</f>
        <v>500</v>
      </c>
    </row>
    <row r="132" spans="1:8" x14ac:dyDescent="0.3">
      <c r="A132" s="30"/>
      <c r="B132" s="32"/>
      <c r="C132" s="32"/>
      <c r="D132" s="34"/>
      <c r="E132" s="30"/>
      <c r="F132" s="36"/>
      <c r="G132" s="16"/>
      <c r="H132" s="16"/>
    </row>
    <row r="133" spans="1:8" x14ac:dyDescent="0.3">
      <c r="A133" s="29">
        <v>152</v>
      </c>
      <c r="B133" s="31" t="s">
        <v>123</v>
      </c>
      <c r="C133" s="31" t="s">
        <v>124</v>
      </c>
      <c r="D133" s="33" t="s">
        <v>80</v>
      </c>
      <c r="E133" s="29">
        <v>1</v>
      </c>
      <c r="F133" s="35"/>
      <c r="G133" s="16"/>
      <c r="H133" s="16"/>
    </row>
    <row r="134" spans="1:8" x14ac:dyDescent="0.3">
      <c r="A134" s="30"/>
      <c r="B134" s="32"/>
      <c r="C134" s="32"/>
      <c r="D134" s="34"/>
      <c r="E134" s="30"/>
      <c r="F134" s="36"/>
      <c r="G134" s="17"/>
      <c r="H134" s="17"/>
    </row>
    <row r="135" spans="1:8" ht="26.4" x14ac:dyDescent="0.3">
      <c r="A135" s="10"/>
      <c r="B135" s="10"/>
      <c r="C135" s="1" t="s">
        <v>125</v>
      </c>
      <c r="D135" s="3"/>
      <c r="E135" s="37"/>
      <c r="F135" s="38"/>
      <c r="G135" s="11"/>
      <c r="H135" s="13"/>
    </row>
    <row r="136" spans="1:8" x14ac:dyDescent="0.3">
      <c r="A136" s="29">
        <v>153</v>
      </c>
      <c r="B136" s="31" t="s">
        <v>126</v>
      </c>
      <c r="C136" s="31" t="s">
        <v>127</v>
      </c>
      <c r="D136" s="33" t="s">
        <v>80</v>
      </c>
      <c r="E136" s="29">
        <v>1</v>
      </c>
      <c r="F136" s="35"/>
      <c r="G136" s="15">
        <v>500</v>
      </c>
      <c r="H136" s="15">
        <f>G136*E136</f>
        <v>500</v>
      </c>
    </row>
    <row r="137" spans="1:8" x14ac:dyDescent="0.3">
      <c r="A137" s="30"/>
      <c r="B137" s="32"/>
      <c r="C137" s="32"/>
      <c r="D137" s="34"/>
      <c r="E137" s="30"/>
      <c r="F137" s="36"/>
      <c r="G137" s="16"/>
      <c r="H137" s="16"/>
    </row>
    <row r="138" spans="1:8" x14ac:dyDescent="0.3">
      <c r="A138" s="29">
        <v>154</v>
      </c>
      <c r="B138" s="31" t="s">
        <v>128</v>
      </c>
      <c r="C138" s="31" t="s">
        <v>129</v>
      </c>
      <c r="D138" s="33" t="s">
        <v>80</v>
      </c>
      <c r="E138" s="29">
        <v>1</v>
      </c>
      <c r="F138" s="35"/>
      <c r="G138" s="16"/>
      <c r="H138" s="16"/>
    </row>
    <row r="139" spans="1:8" x14ac:dyDescent="0.3">
      <c r="A139" s="30"/>
      <c r="B139" s="32"/>
      <c r="C139" s="32"/>
      <c r="D139" s="34"/>
      <c r="E139" s="30"/>
      <c r="F139" s="36"/>
      <c r="G139" s="17"/>
      <c r="H139" s="17"/>
    </row>
    <row r="140" spans="1:8" x14ac:dyDescent="0.3">
      <c r="A140" s="10"/>
      <c r="B140" s="10"/>
      <c r="C140" s="1" t="s">
        <v>130</v>
      </c>
      <c r="D140" s="3"/>
      <c r="E140" s="37"/>
      <c r="F140" s="38"/>
      <c r="G140" s="11"/>
      <c r="H140" s="13"/>
    </row>
    <row r="141" spans="1:8" x14ac:dyDescent="0.3">
      <c r="A141" s="29">
        <v>155</v>
      </c>
      <c r="B141" s="31" t="s">
        <v>131</v>
      </c>
      <c r="C141" s="31" t="s">
        <v>132</v>
      </c>
      <c r="D141" s="33" t="s">
        <v>80</v>
      </c>
      <c r="E141" s="29">
        <v>1</v>
      </c>
      <c r="F141" s="35"/>
      <c r="G141" s="15">
        <v>500</v>
      </c>
      <c r="H141" s="15">
        <f>G141*E141</f>
        <v>500</v>
      </c>
    </row>
    <row r="142" spans="1:8" x14ac:dyDescent="0.3">
      <c r="A142" s="30"/>
      <c r="B142" s="32"/>
      <c r="C142" s="32"/>
      <c r="D142" s="34"/>
      <c r="E142" s="30"/>
      <c r="F142" s="36"/>
      <c r="G142" s="16"/>
      <c r="H142" s="16"/>
    </row>
    <row r="143" spans="1:8" x14ac:dyDescent="0.3">
      <c r="A143" s="29">
        <v>156</v>
      </c>
      <c r="B143" s="31" t="s">
        <v>133</v>
      </c>
      <c r="C143" s="31" t="s">
        <v>134</v>
      </c>
      <c r="D143" s="33" t="s">
        <v>80</v>
      </c>
      <c r="E143" s="29">
        <v>1</v>
      </c>
      <c r="F143" s="35"/>
      <c r="G143" s="16"/>
      <c r="H143" s="16"/>
    </row>
    <row r="144" spans="1:8" x14ac:dyDescent="0.3">
      <c r="A144" s="30"/>
      <c r="B144" s="32"/>
      <c r="C144" s="32"/>
      <c r="D144" s="34"/>
      <c r="E144" s="30"/>
      <c r="F144" s="36"/>
      <c r="G144" s="17"/>
      <c r="H144" s="17"/>
    </row>
    <row r="145" spans="1:8" ht="26.4" x14ac:dyDescent="0.3">
      <c r="A145" s="10"/>
      <c r="B145" s="10"/>
      <c r="C145" s="1" t="s">
        <v>135</v>
      </c>
      <c r="D145" s="3"/>
      <c r="E145" s="37"/>
      <c r="F145" s="38"/>
      <c r="G145" s="11"/>
      <c r="H145" s="13"/>
    </row>
    <row r="146" spans="1:8" x14ac:dyDescent="0.3">
      <c r="A146" s="29">
        <v>157</v>
      </c>
      <c r="B146" s="31" t="s">
        <v>136</v>
      </c>
      <c r="C146" s="31" t="s">
        <v>137</v>
      </c>
      <c r="D146" s="33" t="s">
        <v>80</v>
      </c>
      <c r="E146" s="29">
        <v>2</v>
      </c>
      <c r="F146" s="35"/>
      <c r="G146" s="15">
        <v>650</v>
      </c>
      <c r="H146" s="15">
        <f>G146*E146</f>
        <v>1300</v>
      </c>
    </row>
    <row r="147" spans="1:8" x14ac:dyDescent="0.3">
      <c r="A147" s="30"/>
      <c r="B147" s="32"/>
      <c r="C147" s="32"/>
      <c r="D147" s="34"/>
      <c r="E147" s="30"/>
      <c r="F147" s="36"/>
      <c r="G147" s="16"/>
      <c r="H147" s="16"/>
    </row>
    <row r="148" spans="1:8" x14ac:dyDescent="0.3">
      <c r="A148" s="29">
        <v>158</v>
      </c>
      <c r="B148" s="31" t="s">
        <v>138</v>
      </c>
      <c r="C148" s="31" t="s">
        <v>139</v>
      </c>
      <c r="D148" s="33" t="s">
        <v>80</v>
      </c>
      <c r="E148" s="29">
        <v>2</v>
      </c>
      <c r="F148" s="35"/>
      <c r="G148" s="16"/>
      <c r="H148" s="16"/>
    </row>
    <row r="149" spans="1:8" x14ac:dyDescent="0.3">
      <c r="A149" s="30"/>
      <c r="B149" s="32"/>
      <c r="C149" s="32"/>
      <c r="D149" s="34"/>
      <c r="E149" s="30"/>
      <c r="F149" s="36"/>
      <c r="G149" s="17"/>
      <c r="H149" s="17"/>
    </row>
    <row r="151" spans="1:8" ht="15" thickBot="1" x14ac:dyDescent="0.35"/>
    <row r="152" spans="1:8" ht="15" thickBot="1" x14ac:dyDescent="0.35">
      <c r="E152" s="18" t="s">
        <v>145</v>
      </c>
      <c r="F152" s="19"/>
      <c r="G152" s="20"/>
      <c r="H152" s="14">
        <f>SUM(H9:H149)</f>
        <v>69970.19</v>
      </c>
    </row>
  </sheetData>
  <mergeCells count="449">
    <mergeCell ref="E8:F8"/>
    <mergeCell ref="A9:A10"/>
    <mergeCell ref="B9:B10"/>
    <mergeCell ref="C9:C10"/>
    <mergeCell ref="D9:D10"/>
    <mergeCell ref="E9:F10"/>
    <mergeCell ref="A3:A6"/>
    <mergeCell ref="B3:B6"/>
    <mergeCell ref="C3:C6"/>
    <mergeCell ref="D3:D6"/>
    <mergeCell ref="E3:F6"/>
    <mergeCell ref="A15:A16"/>
    <mergeCell ref="B15:B16"/>
    <mergeCell ref="C15:C16"/>
    <mergeCell ref="D15:D16"/>
    <mergeCell ref="E15:F16"/>
    <mergeCell ref="A11:A12"/>
    <mergeCell ref="B11:B12"/>
    <mergeCell ref="C11:C12"/>
    <mergeCell ref="D11:D12"/>
    <mergeCell ref="E11:F12"/>
    <mergeCell ref="A13:A14"/>
    <mergeCell ref="B13:B14"/>
    <mergeCell ref="C13:C14"/>
    <mergeCell ref="D13:D14"/>
    <mergeCell ref="E13:F14"/>
    <mergeCell ref="A17:A18"/>
    <mergeCell ref="B17:B18"/>
    <mergeCell ref="C17:C18"/>
    <mergeCell ref="D17:D18"/>
    <mergeCell ref="E17:F18"/>
    <mergeCell ref="A19:A20"/>
    <mergeCell ref="B19:B20"/>
    <mergeCell ref="C19:C20"/>
    <mergeCell ref="D19:D20"/>
    <mergeCell ref="E19:F20"/>
    <mergeCell ref="A25:A26"/>
    <mergeCell ref="B25:B26"/>
    <mergeCell ref="C25:C26"/>
    <mergeCell ref="D25:D26"/>
    <mergeCell ref="E25:F26"/>
    <mergeCell ref="A21:A22"/>
    <mergeCell ref="B21:B22"/>
    <mergeCell ref="C21:C22"/>
    <mergeCell ref="D21:D22"/>
    <mergeCell ref="E21:F22"/>
    <mergeCell ref="A23:A24"/>
    <mergeCell ref="B23:B24"/>
    <mergeCell ref="C23:C24"/>
    <mergeCell ref="D23:D24"/>
    <mergeCell ref="E23:F24"/>
    <mergeCell ref="A29:A30"/>
    <mergeCell ref="B29:B30"/>
    <mergeCell ref="C29:C30"/>
    <mergeCell ref="D29:D30"/>
    <mergeCell ref="E29:F30"/>
    <mergeCell ref="E31:F31"/>
    <mergeCell ref="A27:A28"/>
    <mergeCell ref="B27:B28"/>
    <mergeCell ref="C27:C28"/>
    <mergeCell ref="D27:D28"/>
    <mergeCell ref="E27:F28"/>
    <mergeCell ref="A34:A35"/>
    <mergeCell ref="B34:B35"/>
    <mergeCell ref="C34:C35"/>
    <mergeCell ref="D34:D35"/>
    <mergeCell ref="E34:F35"/>
    <mergeCell ref="E36:F36"/>
    <mergeCell ref="A32:A33"/>
    <mergeCell ref="B32:B33"/>
    <mergeCell ref="C32:C33"/>
    <mergeCell ref="D32:D33"/>
    <mergeCell ref="E32:F33"/>
    <mergeCell ref="A37:A38"/>
    <mergeCell ref="B37:B38"/>
    <mergeCell ref="C37:C38"/>
    <mergeCell ref="D37:D38"/>
    <mergeCell ref="E37:F38"/>
    <mergeCell ref="A39:A40"/>
    <mergeCell ref="B39:B40"/>
    <mergeCell ref="C39:C40"/>
    <mergeCell ref="D39:D40"/>
    <mergeCell ref="E39:F40"/>
    <mergeCell ref="E45:F45"/>
    <mergeCell ref="A46:A47"/>
    <mergeCell ref="B46:B47"/>
    <mergeCell ref="C46:C47"/>
    <mergeCell ref="D46:D47"/>
    <mergeCell ref="E46:F47"/>
    <mergeCell ref="A41:A42"/>
    <mergeCell ref="B41:B42"/>
    <mergeCell ref="C41:C42"/>
    <mergeCell ref="D41:D42"/>
    <mergeCell ref="E41:F42"/>
    <mergeCell ref="A43:A44"/>
    <mergeCell ref="B43:B44"/>
    <mergeCell ref="C43:C44"/>
    <mergeCell ref="D43:D44"/>
    <mergeCell ref="E43:F44"/>
    <mergeCell ref="A52:A53"/>
    <mergeCell ref="B52:B53"/>
    <mergeCell ref="C52:C53"/>
    <mergeCell ref="D52:D53"/>
    <mergeCell ref="E52:F53"/>
    <mergeCell ref="A48:A49"/>
    <mergeCell ref="B48:B49"/>
    <mergeCell ref="C48:C49"/>
    <mergeCell ref="D48:D49"/>
    <mergeCell ref="E48:F49"/>
    <mergeCell ref="A50:A51"/>
    <mergeCell ref="B50:B51"/>
    <mergeCell ref="C50:C51"/>
    <mergeCell ref="D50:D51"/>
    <mergeCell ref="E50:F51"/>
    <mergeCell ref="A58:A59"/>
    <mergeCell ref="B58:B59"/>
    <mergeCell ref="C58:C59"/>
    <mergeCell ref="D58:D59"/>
    <mergeCell ref="E58:F59"/>
    <mergeCell ref="E60:F60"/>
    <mergeCell ref="A54:A55"/>
    <mergeCell ref="B54:B55"/>
    <mergeCell ref="C54:C55"/>
    <mergeCell ref="D54:D55"/>
    <mergeCell ref="E54:F55"/>
    <mergeCell ref="A56:A57"/>
    <mergeCell ref="B56:B57"/>
    <mergeCell ref="C56:C57"/>
    <mergeCell ref="D56:D57"/>
    <mergeCell ref="E56:F57"/>
    <mergeCell ref="A65:A66"/>
    <mergeCell ref="B65:B66"/>
    <mergeCell ref="C65:C66"/>
    <mergeCell ref="D65:D66"/>
    <mergeCell ref="E65:F66"/>
    <mergeCell ref="E67:F67"/>
    <mergeCell ref="A61:A62"/>
    <mergeCell ref="B61:B62"/>
    <mergeCell ref="C61:C62"/>
    <mergeCell ref="D61:D62"/>
    <mergeCell ref="E61:F62"/>
    <mergeCell ref="A63:A64"/>
    <mergeCell ref="B63:B64"/>
    <mergeCell ref="C63:C64"/>
    <mergeCell ref="D63:D64"/>
    <mergeCell ref="E63:F64"/>
    <mergeCell ref="A71:A72"/>
    <mergeCell ref="B71:B72"/>
    <mergeCell ref="C71:C72"/>
    <mergeCell ref="D71:D72"/>
    <mergeCell ref="E71:F72"/>
    <mergeCell ref="E73:F73"/>
    <mergeCell ref="A68:A69"/>
    <mergeCell ref="B68:B69"/>
    <mergeCell ref="C68:C69"/>
    <mergeCell ref="D68:D69"/>
    <mergeCell ref="E68:F69"/>
    <mergeCell ref="E70:F70"/>
    <mergeCell ref="A78:A79"/>
    <mergeCell ref="B78:B79"/>
    <mergeCell ref="C78:C79"/>
    <mergeCell ref="D78:D79"/>
    <mergeCell ref="E78:F79"/>
    <mergeCell ref="E80:F80"/>
    <mergeCell ref="A74:A75"/>
    <mergeCell ref="B74:B75"/>
    <mergeCell ref="C74:C75"/>
    <mergeCell ref="D74:D75"/>
    <mergeCell ref="E74:F75"/>
    <mergeCell ref="A76:A77"/>
    <mergeCell ref="B76:B77"/>
    <mergeCell ref="C76:C77"/>
    <mergeCell ref="D76:D77"/>
    <mergeCell ref="E76:F77"/>
    <mergeCell ref="A81:A82"/>
    <mergeCell ref="B81:B82"/>
    <mergeCell ref="C81:C82"/>
    <mergeCell ref="D81:D82"/>
    <mergeCell ref="E81:F82"/>
    <mergeCell ref="A83:A84"/>
    <mergeCell ref="B83:B84"/>
    <mergeCell ref="C83:C84"/>
    <mergeCell ref="D83:D84"/>
    <mergeCell ref="E83:F84"/>
    <mergeCell ref="A85:A86"/>
    <mergeCell ref="B85:B86"/>
    <mergeCell ref="C85:C86"/>
    <mergeCell ref="D85:D86"/>
    <mergeCell ref="E85:F86"/>
    <mergeCell ref="A87:A88"/>
    <mergeCell ref="B87:B88"/>
    <mergeCell ref="C87:C88"/>
    <mergeCell ref="D87:D88"/>
    <mergeCell ref="E87:F88"/>
    <mergeCell ref="A89:A90"/>
    <mergeCell ref="B89:B90"/>
    <mergeCell ref="C89:C90"/>
    <mergeCell ref="D89:D90"/>
    <mergeCell ref="E89:F90"/>
    <mergeCell ref="A91:A92"/>
    <mergeCell ref="B91:B92"/>
    <mergeCell ref="C91:C92"/>
    <mergeCell ref="D91:D92"/>
    <mergeCell ref="E91:F92"/>
    <mergeCell ref="A93:A94"/>
    <mergeCell ref="B93:B94"/>
    <mergeCell ref="C93:C94"/>
    <mergeCell ref="D93:D94"/>
    <mergeCell ref="E93:F94"/>
    <mergeCell ref="A95:A96"/>
    <mergeCell ref="B95:B96"/>
    <mergeCell ref="C95:C96"/>
    <mergeCell ref="D95:D96"/>
    <mergeCell ref="E95:F96"/>
    <mergeCell ref="A97:A98"/>
    <mergeCell ref="B97:B98"/>
    <mergeCell ref="C97:C98"/>
    <mergeCell ref="D97:D98"/>
    <mergeCell ref="E97:F98"/>
    <mergeCell ref="A99:A100"/>
    <mergeCell ref="B99:B100"/>
    <mergeCell ref="C99:C100"/>
    <mergeCell ref="D99:D100"/>
    <mergeCell ref="E99:F100"/>
    <mergeCell ref="E104:F104"/>
    <mergeCell ref="A105:A106"/>
    <mergeCell ref="B105:B106"/>
    <mergeCell ref="C105:C106"/>
    <mergeCell ref="D105:D106"/>
    <mergeCell ref="E105:F106"/>
    <mergeCell ref="E101:F101"/>
    <mergeCell ref="A102:A103"/>
    <mergeCell ref="B102:B103"/>
    <mergeCell ref="C102:C103"/>
    <mergeCell ref="D102:D103"/>
    <mergeCell ref="E102:F103"/>
    <mergeCell ref="A111:A112"/>
    <mergeCell ref="B111:B112"/>
    <mergeCell ref="C111:C112"/>
    <mergeCell ref="D111:D112"/>
    <mergeCell ref="E111:F112"/>
    <mergeCell ref="A107:A108"/>
    <mergeCell ref="B107:B108"/>
    <mergeCell ref="C107:C108"/>
    <mergeCell ref="D107:D108"/>
    <mergeCell ref="E107:F108"/>
    <mergeCell ref="A109:A110"/>
    <mergeCell ref="B109:B110"/>
    <mergeCell ref="C109:C110"/>
    <mergeCell ref="D109:D110"/>
    <mergeCell ref="E109:F110"/>
    <mergeCell ref="A113:A114"/>
    <mergeCell ref="B113:B114"/>
    <mergeCell ref="C113:C114"/>
    <mergeCell ref="D113:D114"/>
    <mergeCell ref="E113:F114"/>
    <mergeCell ref="A115:A116"/>
    <mergeCell ref="B115:B116"/>
    <mergeCell ref="C115:C116"/>
    <mergeCell ref="D115:D116"/>
    <mergeCell ref="E115:F116"/>
    <mergeCell ref="A117:A118"/>
    <mergeCell ref="B117:B118"/>
    <mergeCell ref="C117:C118"/>
    <mergeCell ref="D117:D118"/>
    <mergeCell ref="E117:F118"/>
    <mergeCell ref="A119:A120"/>
    <mergeCell ref="B119:B120"/>
    <mergeCell ref="C119:C120"/>
    <mergeCell ref="D119:D120"/>
    <mergeCell ref="E119:F120"/>
    <mergeCell ref="A121:A122"/>
    <mergeCell ref="B121:B122"/>
    <mergeCell ref="C121:C122"/>
    <mergeCell ref="D121:D122"/>
    <mergeCell ref="E121:F122"/>
    <mergeCell ref="A123:A124"/>
    <mergeCell ref="B123:B124"/>
    <mergeCell ref="C123:C124"/>
    <mergeCell ref="D123:D124"/>
    <mergeCell ref="E123:F124"/>
    <mergeCell ref="A128:A129"/>
    <mergeCell ref="B128:B129"/>
    <mergeCell ref="C128:C129"/>
    <mergeCell ref="D128:D129"/>
    <mergeCell ref="E128:F129"/>
    <mergeCell ref="E130:F130"/>
    <mergeCell ref="E125:F125"/>
    <mergeCell ref="A126:A127"/>
    <mergeCell ref="B126:B127"/>
    <mergeCell ref="C126:C127"/>
    <mergeCell ref="D126:D127"/>
    <mergeCell ref="E126:F127"/>
    <mergeCell ref="E135:F135"/>
    <mergeCell ref="A136:A137"/>
    <mergeCell ref="B136:B137"/>
    <mergeCell ref="C136:C137"/>
    <mergeCell ref="D136:D137"/>
    <mergeCell ref="E136:F137"/>
    <mergeCell ref="A131:A132"/>
    <mergeCell ref="B131:B132"/>
    <mergeCell ref="C131:C132"/>
    <mergeCell ref="D131:D132"/>
    <mergeCell ref="E131:F132"/>
    <mergeCell ref="A133:A134"/>
    <mergeCell ref="B133:B134"/>
    <mergeCell ref="C133:C134"/>
    <mergeCell ref="D133:D134"/>
    <mergeCell ref="E133:F134"/>
    <mergeCell ref="C143:C144"/>
    <mergeCell ref="D143:D144"/>
    <mergeCell ref="E143:F144"/>
    <mergeCell ref="A138:A139"/>
    <mergeCell ref="B138:B139"/>
    <mergeCell ref="C138:C139"/>
    <mergeCell ref="D138:D139"/>
    <mergeCell ref="E138:F139"/>
    <mergeCell ref="E140:F140"/>
    <mergeCell ref="G9:G10"/>
    <mergeCell ref="H9:H10"/>
    <mergeCell ref="H11:H12"/>
    <mergeCell ref="G11:G12"/>
    <mergeCell ref="G13:G14"/>
    <mergeCell ref="H13:H14"/>
    <mergeCell ref="A148:A149"/>
    <mergeCell ref="B148:B149"/>
    <mergeCell ref="C148:C149"/>
    <mergeCell ref="D148:D149"/>
    <mergeCell ref="E148:F149"/>
    <mergeCell ref="E145:F145"/>
    <mergeCell ref="A146:A147"/>
    <mergeCell ref="B146:B147"/>
    <mergeCell ref="C146:C147"/>
    <mergeCell ref="D146:D147"/>
    <mergeCell ref="E146:F147"/>
    <mergeCell ref="A141:A142"/>
    <mergeCell ref="B141:B142"/>
    <mergeCell ref="C141:C142"/>
    <mergeCell ref="D141:D142"/>
    <mergeCell ref="E141:F142"/>
    <mergeCell ref="A143:A144"/>
    <mergeCell ref="B143:B144"/>
    <mergeCell ref="G21:G22"/>
    <mergeCell ref="H21:H22"/>
    <mergeCell ref="G23:G24"/>
    <mergeCell ref="H23:H24"/>
    <mergeCell ref="G25:G26"/>
    <mergeCell ref="H25:H26"/>
    <mergeCell ref="G15:G16"/>
    <mergeCell ref="H15:H16"/>
    <mergeCell ref="G17:G18"/>
    <mergeCell ref="H17:H18"/>
    <mergeCell ref="G19:G20"/>
    <mergeCell ref="H19:H20"/>
    <mergeCell ref="G39:G40"/>
    <mergeCell ref="H39:H40"/>
    <mergeCell ref="G41:G42"/>
    <mergeCell ref="H41:H42"/>
    <mergeCell ref="G43:G44"/>
    <mergeCell ref="H43:H44"/>
    <mergeCell ref="G37:G38"/>
    <mergeCell ref="H37:H38"/>
    <mergeCell ref="G27:G28"/>
    <mergeCell ref="H27:H28"/>
    <mergeCell ref="G29:G30"/>
    <mergeCell ref="H29:H30"/>
    <mergeCell ref="G58:G59"/>
    <mergeCell ref="H58:H59"/>
    <mergeCell ref="H61:H64"/>
    <mergeCell ref="G54:G55"/>
    <mergeCell ref="H54:H55"/>
    <mergeCell ref="G56:G57"/>
    <mergeCell ref="H56:H57"/>
    <mergeCell ref="G46:G47"/>
    <mergeCell ref="H46:H47"/>
    <mergeCell ref="G48:G49"/>
    <mergeCell ref="H48:H49"/>
    <mergeCell ref="G74:G75"/>
    <mergeCell ref="H74:H75"/>
    <mergeCell ref="G76:G77"/>
    <mergeCell ref="H76:H77"/>
    <mergeCell ref="G78:G79"/>
    <mergeCell ref="H78:H79"/>
    <mergeCell ref="G65:G66"/>
    <mergeCell ref="H65:H66"/>
    <mergeCell ref="G68:G69"/>
    <mergeCell ref="H68:H69"/>
    <mergeCell ref="G71:G72"/>
    <mergeCell ref="H71:H72"/>
    <mergeCell ref="G87:G88"/>
    <mergeCell ref="H87:H88"/>
    <mergeCell ref="G89:G90"/>
    <mergeCell ref="H89:H90"/>
    <mergeCell ref="G91:G92"/>
    <mergeCell ref="H91:H92"/>
    <mergeCell ref="G81:G82"/>
    <mergeCell ref="H81:H82"/>
    <mergeCell ref="G83:G84"/>
    <mergeCell ref="H83:H84"/>
    <mergeCell ref="G85:G86"/>
    <mergeCell ref="H85:H86"/>
    <mergeCell ref="G99:G100"/>
    <mergeCell ref="H99:H100"/>
    <mergeCell ref="G102:G103"/>
    <mergeCell ref="H102:H103"/>
    <mergeCell ref="G105:G106"/>
    <mergeCell ref="H105:H106"/>
    <mergeCell ref="G93:G94"/>
    <mergeCell ref="H93:H94"/>
    <mergeCell ref="G95:G96"/>
    <mergeCell ref="H95:H96"/>
    <mergeCell ref="G97:G98"/>
    <mergeCell ref="H97:H98"/>
    <mergeCell ref="G121:G122"/>
    <mergeCell ref="H121:H122"/>
    <mergeCell ref="H113:H114"/>
    <mergeCell ref="G113:G114"/>
    <mergeCell ref="G115:G116"/>
    <mergeCell ref="H115:H116"/>
    <mergeCell ref="G107:G108"/>
    <mergeCell ref="H107:H108"/>
    <mergeCell ref="G109:G110"/>
    <mergeCell ref="H109:H110"/>
    <mergeCell ref="G111:G112"/>
    <mergeCell ref="H111:H112"/>
    <mergeCell ref="G146:G149"/>
    <mergeCell ref="H146:H149"/>
    <mergeCell ref="E152:G152"/>
    <mergeCell ref="G3:G6"/>
    <mergeCell ref="H3:H6"/>
    <mergeCell ref="G32:G35"/>
    <mergeCell ref="H32:H35"/>
    <mergeCell ref="G50:G53"/>
    <mergeCell ref="H50:H53"/>
    <mergeCell ref="G61:G64"/>
    <mergeCell ref="G136:G139"/>
    <mergeCell ref="H136:H139"/>
    <mergeCell ref="G141:G144"/>
    <mergeCell ref="H141:H144"/>
    <mergeCell ref="G131:G134"/>
    <mergeCell ref="H131:H134"/>
    <mergeCell ref="G123:G124"/>
    <mergeCell ref="H123:H124"/>
    <mergeCell ref="G126:G129"/>
    <mergeCell ref="H126:H129"/>
    <mergeCell ref="G117:G118"/>
    <mergeCell ref="H117:H118"/>
    <mergeCell ref="G119:G120"/>
    <mergeCell ref="H119:H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2020-09-28T06:01:26Z</dcterms:modified>
</cp:coreProperties>
</file>