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G19" i="1"/>
  <c r="G5" i="1"/>
  <c r="G6" i="1"/>
  <c r="G7" i="1"/>
  <c r="G8" i="1"/>
  <c r="G9" i="1"/>
  <c r="G10" i="1"/>
  <c r="G11" i="1"/>
  <c r="G12" i="1"/>
  <c r="G13" i="1"/>
  <c r="G14" i="1"/>
  <c r="G15" i="1"/>
  <c r="G16" i="1"/>
  <c r="G4" i="1"/>
  <c r="E17" i="1"/>
  <c r="E15" i="1"/>
  <c r="E16" i="1"/>
  <c r="E10" i="1"/>
  <c r="E7" i="1" l="1"/>
  <c r="E12" i="1" l="1"/>
  <c r="E13" i="1"/>
  <c r="E14" i="1"/>
  <c r="E21" i="1"/>
  <c r="E22" i="1"/>
  <c r="E23" i="1"/>
  <c r="E24" i="1"/>
  <c r="E11" i="1"/>
  <c r="E4" i="1"/>
  <c r="E5" i="1"/>
  <c r="E6" i="1"/>
  <c r="E8" i="1"/>
  <c r="E9" i="1"/>
  <c r="E26" i="1" l="1"/>
  <c r="E27" i="1" s="1"/>
</calcChain>
</file>

<file path=xl/sharedStrings.xml><?xml version="1.0" encoding="utf-8"?>
<sst xmlns="http://schemas.openxmlformats.org/spreadsheetml/2006/main" count="52" uniqueCount="34">
  <si>
    <t>кошторис коновальця 44а</t>
  </si>
  <si>
    <t>чорнова електрика</t>
  </si>
  <si>
    <t>назва</t>
  </si>
  <si>
    <t xml:space="preserve">одиниці </t>
  </si>
  <si>
    <t>кількість</t>
  </si>
  <si>
    <t xml:space="preserve">ціна </t>
  </si>
  <si>
    <t>сума</t>
  </si>
  <si>
    <t>3*4</t>
  </si>
  <si>
    <t>3*2,5</t>
  </si>
  <si>
    <t>3*1.5</t>
  </si>
  <si>
    <t>2*1,5</t>
  </si>
  <si>
    <t>http</t>
  </si>
  <si>
    <t>м\пог</t>
  </si>
  <si>
    <t>штроба</t>
  </si>
  <si>
    <t>встановлення підризетників</t>
  </si>
  <si>
    <t>шт</t>
  </si>
  <si>
    <t>встановлення розпайка розподільчих коробок</t>
  </si>
  <si>
    <t>встановленя підключення розподільчого щита 32мод</t>
  </si>
  <si>
    <t>встановлення ризеток</t>
  </si>
  <si>
    <t>встановлення вмикачів</t>
  </si>
  <si>
    <t>встановленя підклчення світильників</t>
  </si>
  <si>
    <t>Кінечна</t>
  </si>
  <si>
    <t>2*1</t>
  </si>
  <si>
    <t>тв</t>
  </si>
  <si>
    <t>встановлення щита слаботочки</t>
  </si>
  <si>
    <t>монтаж люстр</t>
  </si>
  <si>
    <t>шт.</t>
  </si>
  <si>
    <t>сума чорнова розводка</t>
  </si>
  <si>
    <t xml:space="preserve">тимчасове освітлення </t>
  </si>
  <si>
    <t>ціна по матеріалам</t>
  </si>
  <si>
    <t>сума по матеріалам</t>
  </si>
  <si>
    <t>автоматичні вимикачі треба обговорювати окремо.</t>
  </si>
  <si>
    <t xml:space="preserve">дюбель ялинка </t>
  </si>
  <si>
    <t>сума по матерьялам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</si>
</sst>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/>
    <xf numFmtId="0" fontId="3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22" workbookViewId="0">
      <selection activeCell="G21" sqref="G21"/>
    </sheetView>
  </sheetViews>
  <sheetFormatPr defaultRowHeight="14.4" x14ac:dyDescent="0.3"/>
  <cols>
    <col min="1" max="1" width="35.5546875" customWidth="1"/>
    <col min="6" max="6" width="14.44140625" customWidth="1"/>
    <col min="7" max="7" width="16.109375" customWidth="1"/>
  </cols>
  <sheetData>
    <row r="1" spans="1:7" ht="43.8" customHeight="1" x14ac:dyDescent="0.3">
      <c r="A1" s="5" t="s">
        <v>0</v>
      </c>
      <c r="B1" s="5"/>
      <c r="C1" s="5"/>
      <c r="D1" s="5"/>
      <c r="E1" s="5"/>
      <c r="F1" s="5"/>
    </row>
    <row r="2" spans="1:7" ht="43.8" customHeight="1" x14ac:dyDescent="0.3">
      <c r="A2" s="6" t="s">
        <v>1</v>
      </c>
      <c r="B2" s="6"/>
      <c r="C2" s="6"/>
      <c r="D2" s="6"/>
      <c r="E2" s="6"/>
      <c r="F2" s="6"/>
    </row>
    <row r="3" spans="1:7" ht="27.6" customHeight="1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7" t="s">
        <v>29</v>
      </c>
      <c r="G3" s="7" t="s">
        <v>30</v>
      </c>
    </row>
    <row r="4" spans="1:7" ht="43.8" customHeight="1" x14ac:dyDescent="0.3">
      <c r="A4" t="s">
        <v>7</v>
      </c>
      <c r="B4" t="s">
        <v>12</v>
      </c>
      <c r="C4">
        <v>100</v>
      </c>
      <c r="D4">
        <v>15</v>
      </c>
      <c r="E4">
        <f t="shared" ref="E4:E24" si="0">D4*C4</f>
        <v>1500</v>
      </c>
      <c r="F4">
        <v>35.65</v>
      </c>
      <c r="G4">
        <f>(C4*F4)</f>
        <v>3565</v>
      </c>
    </row>
    <row r="5" spans="1:7" ht="43.8" customHeight="1" x14ac:dyDescent="0.3">
      <c r="A5" t="s">
        <v>8</v>
      </c>
      <c r="B5" t="s">
        <v>12</v>
      </c>
      <c r="C5">
        <v>200</v>
      </c>
      <c r="D5">
        <v>15</v>
      </c>
      <c r="E5">
        <f t="shared" si="0"/>
        <v>3000</v>
      </c>
      <c r="F5" s="10">
        <v>22.3</v>
      </c>
      <c r="G5">
        <f>(C5*F5)</f>
        <v>4460</v>
      </c>
    </row>
    <row r="6" spans="1:7" ht="43.8" customHeight="1" x14ac:dyDescent="0.3">
      <c r="A6" t="s">
        <v>9</v>
      </c>
      <c r="B6" t="s">
        <v>12</v>
      </c>
      <c r="C6">
        <v>200</v>
      </c>
      <c r="D6">
        <v>15</v>
      </c>
      <c r="E6">
        <f t="shared" si="0"/>
        <v>3000</v>
      </c>
      <c r="F6" s="10">
        <v>14.29</v>
      </c>
      <c r="G6">
        <f t="shared" ref="G5:G16" si="1">(C6*F6)</f>
        <v>2858</v>
      </c>
    </row>
    <row r="7" spans="1:7" ht="43.8" customHeight="1" x14ac:dyDescent="0.3">
      <c r="A7" t="s">
        <v>22</v>
      </c>
      <c r="B7" t="s">
        <v>12</v>
      </c>
      <c r="C7">
        <v>100</v>
      </c>
      <c r="D7">
        <v>15</v>
      </c>
      <c r="E7">
        <f t="shared" si="0"/>
        <v>1500</v>
      </c>
      <c r="F7" s="8">
        <v>6.13</v>
      </c>
      <c r="G7">
        <f t="shared" si="1"/>
        <v>613</v>
      </c>
    </row>
    <row r="8" spans="1:7" ht="43.8" customHeight="1" x14ac:dyDescent="0.3">
      <c r="A8" t="s">
        <v>10</v>
      </c>
      <c r="B8" t="s">
        <v>12</v>
      </c>
      <c r="C8">
        <v>100</v>
      </c>
      <c r="D8">
        <v>15</v>
      </c>
      <c r="E8">
        <f t="shared" si="0"/>
        <v>1500</v>
      </c>
      <c r="F8" s="8">
        <v>9.7100000000000009</v>
      </c>
      <c r="G8">
        <f t="shared" si="1"/>
        <v>971.00000000000011</v>
      </c>
    </row>
    <row r="9" spans="1:7" ht="43.8" customHeight="1" x14ac:dyDescent="0.3">
      <c r="A9" t="s">
        <v>11</v>
      </c>
      <c r="B9" t="s">
        <v>12</v>
      </c>
      <c r="C9">
        <v>70</v>
      </c>
      <c r="D9">
        <v>15</v>
      </c>
      <c r="E9">
        <f t="shared" si="0"/>
        <v>1050</v>
      </c>
      <c r="F9">
        <v>8.94</v>
      </c>
      <c r="G9">
        <f t="shared" si="1"/>
        <v>625.79999999999995</v>
      </c>
    </row>
    <row r="10" spans="1:7" ht="43.8" customHeight="1" x14ac:dyDescent="0.3">
      <c r="A10" t="s">
        <v>23</v>
      </c>
      <c r="B10" t="s">
        <v>12</v>
      </c>
      <c r="C10">
        <v>100</v>
      </c>
      <c r="D10">
        <v>15</v>
      </c>
      <c r="E10">
        <f t="shared" si="0"/>
        <v>1500</v>
      </c>
      <c r="F10">
        <v>10.15</v>
      </c>
      <c r="G10">
        <f t="shared" si="1"/>
        <v>1015</v>
      </c>
    </row>
    <row r="11" spans="1:7" ht="43.8" customHeight="1" x14ac:dyDescent="0.3">
      <c r="A11" t="s">
        <v>13</v>
      </c>
      <c r="B11" t="s">
        <v>12</v>
      </c>
      <c r="C11">
        <v>145</v>
      </c>
      <c r="D11">
        <v>50</v>
      </c>
      <c r="E11">
        <f t="shared" si="0"/>
        <v>7250</v>
      </c>
      <c r="G11">
        <f t="shared" si="1"/>
        <v>0</v>
      </c>
    </row>
    <row r="12" spans="1:7" ht="43.8" customHeight="1" x14ac:dyDescent="0.3">
      <c r="A12" t="s">
        <v>14</v>
      </c>
      <c r="B12" t="s">
        <v>15</v>
      </c>
      <c r="C12">
        <v>110</v>
      </c>
      <c r="D12">
        <v>40</v>
      </c>
      <c r="E12">
        <f t="shared" si="0"/>
        <v>4400</v>
      </c>
      <c r="F12">
        <v>4.46</v>
      </c>
      <c r="G12">
        <f t="shared" si="1"/>
        <v>490.6</v>
      </c>
    </row>
    <row r="13" spans="1:7" ht="43.8" customHeight="1" x14ac:dyDescent="0.3">
      <c r="A13" s="2" t="s">
        <v>16</v>
      </c>
      <c r="B13" t="s">
        <v>15</v>
      </c>
      <c r="C13">
        <v>20</v>
      </c>
      <c r="D13">
        <v>100</v>
      </c>
      <c r="E13">
        <f t="shared" si="0"/>
        <v>2000</v>
      </c>
      <c r="F13">
        <v>20.54</v>
      </c>
      <c r="G13">
        <f t="shared" si="1"/>
        <v>410.79999999999995</v>
      </c>
    </row>
    <row r="14" spans="1:7" ht="43.8" customHeight="1" x14ac:dyDescent="0.3">
      <c r="A14" s="2" t="s">
        <v>17</v>
      </c>
      <c r="B14" t="s">
        <v>15</v>
      </c>
      <c r="C14">
        <v>1</v>
      </c>
      <c r="D14">
        <v>2000</v>
      </c>
      <c r="E14">
        <f t="shared" si="0"/>
        <v>2000</v>
      </c>
      <c r="F14">
        <v>1500</v>
      </c>
      <c r="G14">
        <f t="shared" si="1"/>
        <v>1500</v>
      </c>
    </row>
    <row r="15" spans="1:7" ht="43.8" customHeight="1" x14ac:dyDescent="0.3">
      <c r="A15" s="2" t="s">
        <v>24</v>
      </c>
      <c r="B15" t="s">
        <v>15</v>
      </c>
      <c r="C15">
        <v>1</v>
      </c>
      <c r="D15">
        <v>500</v>
      </c>
      <c r="E15">
        <f t="shared" ref="E15" si="2">D15*C15</f>
        <v>500</v>
      </c>
      <c r="F15">
        <v>1200</v>
      </c>
      <c r="G15">
        <f t="shared" si="1"/>
        <v>1200</v>
      </c>
    </row>
    <row r="16" spans="1:7" ht="43.8" customHeight="1" x14ac:dyDescent="0.3">
      <c r="A16" s="2" t="s">
        <v>28</v>
      </c>
      <c r="B16" t="s">
        <v>15</v>
      </c>
      <c r="C16">
        <v>5</v>
      </c>
      <c r="D16">
        <v>50</v>
      </c>
      <c r="E16">
        <f t="shared" si="0"/>
        <v>250</v>
      </c>
      <c r="F16">
        <v>30</v>
      </c>
      <c r="G16">
        <f t="shared" si="1"/>
        <v>150</v>
      </c>
    </row>
    <row r="17" spans="1:7" ht="43.8" customHeight="1" x14ac:dyDescent="0.4">
      <c r="A17" s="9" t="s">
        <v>27</v>
      </c>
      <c r="B17" t="s">
        <v>15</v>
      </c>
      <c r="E17" s="4">
        <f>SUM(E4:E16)</f>
        <v>29450</v>
      </c>
    </row>
    <row r="18" spans="1:7" ht="43.8" customHeight="1" x14ac:dyDescent="0.3">
      <c r="A18" s="2" t="s">
        <v>31</v>
      </c>
      <c r="B18" t="s">
        <v>15</v>
      </c>
    </row>
    <row r="19" spans="1:7" ht="43.8" customHeight="1" x14ac:dyDescent="0.3">
      <c r="A19" s="2" t="s">
        <v>32</v>
      </c>
      <c r="B19" t="s">
        <v>15</v>
      </c>
      <c r="C19">
        <v>30</v>
      </c>
      <c r="F19">
        <v>24</v>
      </c>
      <c r="G19">
        <f>(C19*F19)</f>
        <v>720</v>
      </c>
    </row>
    <row r="20" spans="1:7" ht="43.8" customHeight="1" x14ac:dyDescent="0.45">
      <c r="A20" s="11" t="s">
        <v>33</v>
      </c>
      <c r="G20">
        <f>SUM(G4:G19)</f>
        <v>18579.199999999997</v>
      </c>
    </row>
    <row r="21" spans="1:7" ht="43.8" customHeight="1" x14ac:dyDescent="0.3">
      <c r="A21" s="2" t="s">
        <v>18</v>
      </c>
      <c r="B21" t="s">
        <v>15</v>
      </c>
      <c r="C21">
        <v>90</v>
      </c>
      <c r="D21">
        <v>50</v>
      </c>
      <c r="E21">
        <f t="shared" si="0"/>
        <v>4500</v>
      </c>
    </row>
    <row r="22" spans="1:7" ht="43.8" customHeight="1" x14ac:dyDescent="0.3">
      <c r="A22" s="2" t="s">
        <v>19</v>
      </c>
      <c r="B22" t="s">
        <v>15</v>
      </c>
      <c r="C22">
        <v>17</v>
      </c>
      <c r="D22">
        <v>50</v>
      </c>
      <c r="E22">
        <f t="shared" si="0"/>
        <v>850</v>
      </c>
    </row>
    <row r="23" spans="1:7" ht="43.8" customHeight="1" x14ac:dyDescent="0.3">
      <c r="A23" t="s">
        <v>20</v>
      </c>
      <c r="B23" t="s">
        <v>15</v>
      </c>
      <c r="C23">
        <v>36</v>
      </c>
      <c r="D23">
        <v>100</v>
      </c>
      <c r="E23">
        <f t="shared" si="0"/>
        <v>3600</v>
      </c>
    </row>
    <row r="24" spans="1:7" ht="43.8" customHeight="1" x14ac:dyDescent="0.3">
      <c r="A24" s="2" t="s">
        <v>25</v>
      </c>
      <c r="B24" t="s">
        <v>26</v>
      </c>
      <c r="C24">
        <v>6</v>
      </c>
      <c r="D24">
        <v>250</v>
      </c>
      <c r="E24">
        <f t="shared" si="0"/>
        <v>1500</v>
      </c>
    </row>
    <row r="25" spans="1:7" ht="43.8" customHeight="1" x14ac:dyDescent="0.3">
      <c r="A25" s="2"/>
    </row>
    <row r="26" spans="1:7" ht="43.8" customHeight="1" x14ac:dyDescent="0.3">
      <c r="A26" s="2" t="s">
        <v>6</v>
      </c>
      <c r="E26">
        <f>SUM(E4:E25)</f>
        <v>69350</v>
      </c>
    </row>
    <row r="27" spans="1:7" ht="43.8" customHeight="1" x14ac:dyDescent="0.35">
      <c r="A27" s="3" t="s">
        <v>21</v>
      </c>
      <c r="B27" s="4"/>
      <c r="C27" s="4"/>
      <c r="D27" s="4"/>
      <c r="E27" s="4">
        <f>E26</f>
        <v>69350</v>
      </c>
    </row>
    <row r="28" spans="1:7" ht="43.8" customHeight="1" x14ac:dyDescent="0.3"/>
    <row r="29" spans="1:7" ht="43.8" customHeight="1" x14ac:dyDescent="0.3"/>
    <row r="30" spans="1:7" ht="43.8" customHeight="1" x14ac:dyDescent="0.3"/>
    <row r="31" spans="1:7" ht="43.8" customHeight="1" x14ac:dyDescent="0.3"/>
    <row r="32" spans="1:7" ht="43.8" customHeight="1" x14ac:dyDescent="0.3"/>
    <row r="33" ht="43.8" customHeight="1" x14ac:dyDescent="0.3"/>
    <row r="34" ht="43.8" customHeight="1" x14ac:dyDescent="0.3"/>
    <row r="35" ht="43.8" customHeight="1" x14ac:dyDescent="0.3"/>
    <row r="36" ht="43.8" customHeight="1" x14ac:dyDescent="0.3"/>
    <row r="37" ht="43.8" customHeight="1" x14ac:dyDescent="0.3"/>
    <row r="38" ht="43.8" customHeight="1" x14ac:dyDescent="0.3"/>
    <row r="39" ht="43.8" customHeight="1" x14ac:dyDescent="0.3"/>
    <row r="40" ht="43.8" customHeight="1" x14ac:dyDescent="0.3"/>
  </sheetData>
  <mergeCells count="2">
    <mergeCell ref="A1:F1"/>
    <mergeCell ref="A2:F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2020-06-01T11:49:35Z</dcterms:created>
  <dcterms:modified xsi:type="dcterms:W3CDTF">2020-11-01T19:01:40Z</dcterms:modified>
</cp:coreProperties>
</file>