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2300" windowHeight="11895"/>
  </bookViews>
  <sheets>
    <sheet name="работы" sheetId="5" r:id="rId1"/>
  </sheets>
  <definedNames>
    <definedName name="_xlnm.Print_Area" localSheetId="0">работы!$A$1:$K$108</definedName>
  </definedNames>
  <calcPr calcId="125725"/>
</workbook>
</file>

<file path=xl/calcChain.xml><?xml version="1.0" encoding="utf-8"?>
<calcChain xmlns="http://schemas.openxmlformats.org/spreadsheetml/2006/main">
  <c r="J10" i="5"/>
  <c r="J11"/>
  <c r="J104"/>
  <c r="J106" s="1"/>
  <c r="J100"/>
  <c r="J99"/>
  <c r="J98"/>
  <c r="J97"/>
  <c r="J96"/>
  <c r="J88"/>
  <c r="J87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1"/>
  <c r="J60"/>
  <c r="J59"/>
  <c r="J58"/>
  <c r="J56"/>
  <c r="J55"/>
  <c r="J54"/>
  <c r="J62" s="1"/>
  <c r="J50"/>
  <c r="J49"/>
  <c r="J51" s="1"/>
  <c r="J44"/>
  <c r="J43"/>
  <c r="J42"/>
  <c r="J41"/>
  <c r="J40"/>
  <c r="J39"/>
  <c r="J38"/>
  <c r="J37"/>
  <c r="J36"/>
  <c r="J35"/>
  <c r="J34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9"/>
  <c r="J8"/>
  <c r="J7"/>
  <c r="J6"/>
  <c r="J93" l="1"/>
  <c r="J101"/>
  <c r="J31"/>
  <c r="J83"/>
  <c r="J45"/>
</calcChain>
</file>

<file path=xl/sharedStrings.xml><?xml version="1.0" encoding="utf-8"?>
<sst xmlns="http://schemas.openxmlformats.org/spreadsheetml/2006/main" count="171" uniqueCount="94">
  <si>
    <t>№№   пп</t>
  </si>
  <si>
    <t>Ед  изм.</t>
  </si>
  <si>
    <t>Кол-во</t>
  </si>
  <si>
    <t>Цена</t>
  </si>
  <si>
    <t>Стоим.  грн</t>
  </si>
  <si>
    <t>м2</t>
  </si>
  <si>
    <t>Наименование работ</t>
  </si>
  <si>
    <t>м3</t>
  </si>
  <si>
    <t>шт</t>
  </si>
  <si>
    <t>1-й этаж</t>
  </si>
  <si>
    <t>2-й этаж</t>
  </si>
  <si>
    <t>примечание</t>
  </si>
  <si>
    <t>т</t>
  </si>
  <si>
    <t>м п</t>
  </si>
  <si>
    <t xml:space="preserve">Устройство горизонтальной гидроизоляции из рубероида </t>
  </si>
  <si>
    <t>Монтаж шпилек (мауэрлат)</t>
  </si>
  <si>
    <t>Изготовление и монтаж опалубки (гильз)  вытяжных каналов в монолитном поясе</t>
  </si>
  <si>
    <t>Устройство основания  из щебня толщ. 100 мм с уплотнением виброплитой</t>
  </si>
  <si>
    <t xml:space="preserve">Устройство бетонной подготовки под подошву фундаментов толщ. 100 мм </t>
  </si>
  <si>
    <t>Устройство прокладной гидроизоляции 200 мкн</t>
  </si>
  <si>
    <t>Устройство бетонной подготовки пола подвала толщ. 100 мм (отм. -3,200)</t>
  </si>
  <si>
    <t>Грунтовка фундаментов праймером</t>
  </si>
  <si>
    <t>Утепление наружных стен фундаментов екструдированным пенополистиролом толщ. 50мм</t>
  </si>
  <si>
    <t>Устройство основания из щебня толщ. 100 мм под фундаментную плиту с уплотнением вибротрамбовками</t>
  </si>
  <si>
    <t>Устройство основания из щебня толщ. 100 мм под подошву фундаментов уплотнением вибротрамбовками</t>
  </si>
  <si>
    <t>Устройство деформационного шва из ЭППС толщ. 20 мм по  периметру комнат h= 250мм</t>
  </si>
  <si>
    <t xml:space="preserve">Устройство бетонной подготовки под полы толщ. 100 мм </t>
  </si>
  <si>
    <t>Устройство армопояса на отметке +2,900 с армированием и устройством опалубки</t>
  </si>
  <si>
    <t>м  п</t>
  </si>
  <si>
    <t>Устройство армопояса на отметке +4,200 с армированием и устройством опалубки</t>
  </si>
  <si>
    <t>Устройство монолитного ж/б  перекрытия толщ. 200 мм на отм. +6,400 с армированием и устройством опалубки</t>
  </si>
  <si>
    <t>Устройство монолитного ж/б  перекрытия толщ. 200 мм на отм. +3,300 с армированием и устройством опалубки</t>
  </si>
  <si>
    <t xml:space="preserve">Лестница (отм -2,700 : +3,500) </t>
  </si>
  <si>
    <t>Антисептирование деревянных конструкций кровли</t>
  </si>
  <si>
    <t>Монтаж мауэрлата</t>
  </si>
  <si>
    <t>Устройство деревянных конструкций кровли (стропильная система)</t>
  </si>
  <si>
    <t>Утепление кровли минватой толщ. 200 мм</t>
  </si>
  <si>
    <t xml:space="preserve">Кровля </t>
  </si>
  <si>
    <t>Гидроизоляция мауэрлата рубероидом</t>
  </si>
  <si>
    <t>Устройство гидроизоляции кровли</t>
  </si>
  <si>
    <t>Монтаж контробрешетки брус 50х30</t>
  </si>
  <si>
    <t>Монтаж плиты ОСБ толщ. 12мм</t>
  </si>
  <si>
    <t>Устройство покрытия кровли из битумной черепицы с подкладочным ковром</t>
  </si>
  <si>
    <t>Устройство конька из битумной черепицы</t>
  </si>
  <si>
    <t>Установка аэраторов</t>
  </si>
  <si>
    <t>Устройство примыканий к вентиляционным трубам</t>
  </si>
  <si>
    <t>Установка карнизных и ветровых планок</t>
  </si>
  <si>
    <t>Утепление перекрытия плитами минераловатными толщ. 200 мм</t>
  </si>
  <si>
    <t>Устройство пароизоляции кровли</t>
  </si>
  <si>
    <t>Крыльца без ступеней</t>
  </si>
  <si>
    <t>Металлоконструкции свесов кровли</t>
  </si>
  <si>
    <t>Изготовление металлоконструкций свесов кровли с огрунтовкой и окраской</t>
  </si>
  <si>
    <t xml:space="preserve">Монтаж металлоконструкций свесов </t>
  </si>
  <si>
    <t>Доработка песчаных грунтов в котловане вручную</t>
  </si>
  <si>
    <t>Устройство стен подвала толщ. 400 мм высотой 2500 мм с монтажом металлической инвентарной опалубки</t>
  </si>
  <si>
    <t>Устройство обмазочной гидроизоляции наружных стен фундаментов за 1 раз</t>
  </si>
  <si>
    <t>Устройство и разборка лесов для кладки вентканалов</t>
  </si>
  <si>
    <t>Монтаж обрешетки брус 30х100</t>
  </si>
  <si>
    <t>Монтаж снегозадержателей</t>
  </si>
  <si>
    <t>Бетонирование плиты подвала толщ. 300мм с армированием и устройством опалубки из деревянных щитов</t>
  </si>
  <si>
    <t>Устройство подошвы фундаментов шириной 1000 мм,  толщ. 300мм с армированием и монтажем деревянных щитов опалубки</t>
  </si>
  <si>
    <t>Устройство монолитной плиты перекрытия подвала толщ. 200 мм с армированием и  монтажом опалубки</t>
  </si>
  <si>
    <t>Обратная засыпка песчаным грунтом  экскаватором с послойным трамбованием виброногой</t>
  </si>
  <si>
    <t xml:space="preserve">Армирование пола сеткой ф10мм яч. 200х200 </t>
  </si>
  <si>
    <t>Земляные работы, фундаменты, подвал</t>
  </si>
  <si>
    <t>Подшивка стропил доской 25 мм</t>
  </si>
  <si>
    <t>Крыльцо  в осях 4-5, Е-Ж</t>
  </si>
  <si>
    <t>Разработка грунта экскаватором для устройства крыльца</t>
  </si>
  <si>
    <t>Устройство ж/бетонных ступеней крыльца с армированием, устройством опалубки, бетонированием</t>
  </si>
  <si>
    <t>Устройство ж/бетонных стен фундаментов крыльца шир. 200 мм h 900 мм с армированием, устройством опалубки, бетонированием</t>
  </si>
  <si>
    <t>Обратная засыпка крыльца с послойным трамбованием вибротрамбовкой</t>
  </si>
  <si>
    <t>Устройство ж/бетонной плиты крыльца  1400х1400х200 мм (армирование, устройство опалубки, бетонирование</t>
  </si>
  <si>
    <t xml:space="preserve">Устройство бетонной подготовки толщ. 100 мм </t>
  </si>
  <si>
    <t>Разработка грунта экскаватором для устройства  3 крылец</t>
  </si>
  <si>
    <t>Устройство ж/бетонных стен фундаментов крыльца шир. 200 мм h 800 мм с армированием, устройством опалубки, бетонированием</t>
  </si>
  <si>
    <t>Устройство ж/бетонных плит крылец  (армирование, устройство опалубки, бетонирование</t>
  </si>
  <si>
    <t>Разработка грунта экскаватором в котловане с погузкой на автомобиль</t>
  </si>
  <si>
    <t>Устройство стен фундаментов  высотой 1750 мм шир. 400 мм с армированием и монтажом металлической инвентарной опалубки</t>
  </si>
  <si>
    <t>Обратная засыпка песчаного грунта во внутреннюю часть фундаментов экскаватором с планировкой вручную</t>
  </si>
  <si>
    <t>Устройство чернового бетонного пола толщ. 150 мм с устройством деформационного шва из ЭППС толщ. 20 мм по  периметру комнат h= 250мм</t>
  </si>
  <si>
    <t>Кладка внутренних перегородок толщ.120 мм из кирпича (h= 2,7м) с приготовлением раствора</t>
  </si>
  <si>
    <t>Устройство перемычек в перегородках</t>
  </si>
  <si>
    <t>Устройство перемычки в перегородке,</t>
  </si>
  <si>
    <t>Кладка наружных стен толщ. 380 мм из кирпича 2NF с приготовлением раствора</t>
  </si>
  <si>
    <t>Кладка внутренних стен толщ.380 мм из кератерма с приготовлением раствора</t>
  </si>
  <si>
    <t>Кладка внутренних перегородок толщ.120 мм из кирпича с приготовлением раствора</t>
  </si>
  <si>
    <t>Кладка вент- и дымовых каналов из кирпича с приготовлением раствора</t>
  </si>
  <si>
    <t>Устройство монолитных ж/б перемычек в несущих стенах толщ. 380мм с приготовлением бетона</t>
  </si>
  <si>
    <t>Устройство монолитных ж/б лестничных площадок толщ.180 мм (армирование, монтаж опалубки,  бетонирование, приготовление бетона)</t>
  </si>
  <si>
    <t>Устройство монолитных ж/б лестничных ступеней (армирование, монтаж опалубки,  бетонирование, приготовление бетона)</t>
  </si>
  <si>
    <t>Кладка наружных стен толщ.380 мм из кирпича 2NF, с приготовлением раствора</t>
  </si>
  <si>
    <t>Разбивка осей дома</t>
  </si>
  <si>
    <t>17.04.2021 г.</t>
  </si>
  <si>
    <t>Наборка работ Плюты Обуховского района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</si>
</sst>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i/>
      <u/>
      <sz val="14"/>
      <name val="Arial Cyr"/>
      <charset val="204"/>
    </font>
    <font>
      <b/>
      <u/>
      <sz val="12"/>
      <name val="Arial Cyr"/>
      <charset val="204"/>
    </font>
    <font>
      <b/>
      <i/>
      <u/>
      <sz val="12"/>
      <name val="Arial Cyr"/>
      <charset val="204"/>
    </font>
    <font>
      <b/>
      <i/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0" fillId="0" borderId="2" xfId="0" applyBorder="1"/>
    <xf numFmtId="0" fontId="5" fillId="0" borderId="2" xfId="0" applyFont="1" applyBorder="1"/>
    <xf numFmtId="0" fontId="3" fillId="0" borderId="2" xfId="0" applyFont="1" applyBorder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1" fontId="1" fillId="0" borderId="9" xfId="0" applyNumberFormat="1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" fontId="5" fillId="0" borderId="1" xfId="0" applyNumberFormat="1" applyFont="1" applyBorder="1" applyAlignment="1"/>
    <xf numFmtId="0" fontId="5" fillId="0" borderId="1" xfId="0" applyFont="1" applyBorder="1"/>
    <xf numFmtId="0" fontId="5" fillId="2" borderId="2" xfId="0" applyFont="1" applyFill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1" fontId="8" fillId="0" borderId="9" xfId="0" applyNumberFormat="1" applyFont="1" applyBorder="1" applyAlignment="1"/>
    <xf numFmtId="0" fontId="0" fillId="0" borderId="2" xfId="0" applyBorder="1" applyAlignment="1">
      <alignment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1" fontId="2" fillId="0" borderId="2" xfId="0" applyNumberFormat="1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1" fontId="2" fillId="0" borderId="3" xfId="0" applyNumberFormat="1" applyFont="1" applyBorder="1" applyAlignment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1" fontId="2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/>
    <xf numFmtId="0" fontId="12" fillId="2" borderId="2" xfId="0" applyFont="1" applyFill="1" applyBorder="1" applyAlignment="1">
      <alignment horizontal="right"/>
    </xf>
    <xf numFmtId="1" fontId="1" fillId="0" borderId="0" xfId="0" applyNumberFormat="1" applyFont="1" applyBorder="1" applyAlignment="1"/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 vertical="center" wrapText="1"/>
    </xf>
    <xf numFmtId="1" fontId="1" fillId="0" borderId="0" xfId="0" applyNumberFormat="1" applyFont="1" applyBorder="1"/>
    <xf numFmtId="1" fontId="6" fillId="0" borderId="0" xfId="0" applyNumberFormat="1" applyFont="1" applyFill="1" applyBorder="1" applyAlignment="1">
      <alignment horizontal="right"/>
    </xf>
    <xf numFmtId="0" fontId="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2" borderId="2" xfId="0" applyFont="1" applyFill="1" applyBorder="1" applyAlignment="1"/>
    <xf numFmtId="0" fontId="2" fillId="0" borderId="7" xfId="0" applyFont="1" applyBorder="1"/>
    <xf numFmtId="0" fontId="2" fillId="2" borderId="8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/>
    <xf numFmtId="1" fontId="2" fillId="0" borderId="4" xfId="0" applyNumberFormat="1" applyFont="1" applyBorder="1" applyAlignment="1"/>
    <xf numFmtId="0" fontId="2" fillId="2" borderId="2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7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5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Alignment="1"/>
    <xf numFmtId="0" fontId="2" fillId="2" borderId="8" xfId="0" applyFont="1" applyFill="1" applyBorder="1"/>
    <xf numFmtId="0" fontId="1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/>
    <xf numFmtId="0" fontId="5" fillId="2" borderId="0" xfId="0" applyFont="1" applyFill="1" applyBorder="1"/>
    <xf numFmtId="0" fontId="2" fillId="2" borderId="0" xfId="0" applyFont="1" applyFill="1" applyBorder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zoomScale="85" zoomScaleNormal="85" workbookViewId="0">
      <selection activeCell="A101" sqref="A101:XFD101"/>
    </sheetView>
  </sheetViews>
  <sheetFormatPr defaultRowHeight="12.75"/>
  <cols>
    <col min="1" max="1" width="7.140625" customWidth="1"/>
    <col min="6" max="6" width="12.140625" customWidth="1"/>
    <col min="7" max="7" width="8.5703125" customWidth="1"/>
    <col min="8" max="8" width="8.7109375" customWidth="1"/>
    <col min="10" max="10" width="12.42578125" customWidth="1"/>
    <col min="11" max="11" width="19.5703125" customWidth="1"/>
  </cols>
  <sheetData>
    <row r="1" spans="1:11" ht="15.75">
      <c r="A1" s="126" t="s">
        <v>93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5.75">
      <c r="A2" s="98"/>
      <c r="B2" s="1"/>
      <c r="C2" s="2"/>
      <c r="D2" s="98"/>
      <c r="E2" s="98"/>
      <c r="F2" s="98"/>
      <c r="G2" s="98"/>
      <c r="H2" s="127"/>
      <c r="I2" s="127"/>
      <c r="J2" s="127"/>
      <c r="K2" t="s">
        <v>92</v>
      </c>
    </row>
    <row r="3" spans="1:11" ht="22.5">
      <c r="A3" s="3" t="s">
        <v>0</v>
      </c>
      <c r="B3" s="128" t="s">
        <v>6</v>
      </c>
      <c r="C3" s="128"/>
      <c r="D3" s="128"/>
      <c r="E3" s="128"/>
      <c r="F3" s="128"/>
      <c r="G3" s="3" t="s">
        <v>1</v>
      </c>
      <c r="H3" s="3" t="s">
        <v>2</v>
      </c>
      <c r="I3" s="100" t="s">
        <v>3</v>
      </c>
      <c r="J3" s="3" t="s">
        <v>4</v>
      </c>
      <c r="K3" s="9" t="s">
        <v>11</v>
      </c>
    </row>
    <row r="4" spans="1:11" ht="15">
      <c r="A4" s="4"/>
      <c r="B4" s="157" t="s">
        <v>64</v>
      </c>
      <c r="C4" s="158"/>
      <c r="D4" s="158"/>
      <c r="E4" s="158"/>
      <c r="F4" s="158"/>
      <c r="G4" s="158"/>
      <c r="H4" s="158"/>
      <c r="I4" s="158"/>
      <c r="J4" s="159"/>
      <c r="K4" s="32"/>
    </row>
    <row r="5" spans="1:11" ht="15">
      <c r="A5" s="77">
        <v>1</v>
      </c>
      <c r="B5" s="129" t="s">
        <v>91</v>
      </c>
      <c r="C5" s="130"/>
      <c r="D5" s="130"/>
      <c r="E5" s="130"/>
      <c r="F5" s="131"/>
      <c r="G5" s="78"/>
      <c r="H5" s="79"/>
      <c r="I5" s="79"/>
      <c r="J5" s="51"/>
      <c r="K5" s="99"/>
    </row>
    <row r="6" spans="1:11" ht="40.5" customHeight="1">
      <c r="A6" s="77">
        <v>2</v>
      </c>
      <c r="B6" s="123" t="s">
        <v>76</v>
      </c>
      <c r="C6" s="124"/>
      <c r="D6" s="124"/>
      <c r="E6" s="124"/>
      <c r="F6" s="125"/>
      <c r="G6" s="78" t="s">
        <v>7</v>
      </c>
      <c r="H6" s="58">
        <v>803</v>
      </c>
      <c r="I6" s="79"/>
      <c r="J6" s="80">
        <f>H6*I6</f>
        <v>0</v>
      </c>
      <c r="K6" s="121"/>
    </row>
    <row r="7" spans="1:11" ht="34.5" customHeight="1">
      <c r="A7" s="77">
        <v>3</v>
      </c>
      <c r="B7" s="123" t="s">
        <v>53</v>
      </c>
      <c r="C7" s="124"/>
      <c r="D7" s="124"/>
      <c r="E7" s="124"/>
      <c r="F7" s="125"/>
      <c r="G7" s="78" t="s">
        <v>7</v>
      </c>
      <c r="H7" s="58">
        <v>16</v>
      </c>
      <c r="I7" s="79"/>
      <c r="J7" s="51">
        <f>H7*I7</f>
        <v>0</v>
      </c>
      <c r="K7" s="120"/>
    </row>
    <row r="8" spans="1:11" ht="51.75" customHeight="1">
      <c r="A8" s="77">
        <v>4</v>
      </c>
      <c r="B8" s="123" t="s">
        <v>23</v>
      </c>
      <c r="C8" s="124"/>
      <c r="D8" s="124"/>
      <c r="E8" s="124"/>
      <c r="F8" s="125"/>
      <c r="G8" s="36" t="s">
        <v>5</v>
      </c>
      <c r="H8" s="81">
        <v>35</v>
      </c>
      <c r="I8" s="34"/>
      <c r="J8" s="51">
        <f t="shared" ref="J8:J20" si="0">H8*I8</f>
        <v>0</v>
      </c>
      <c r="K8" s="120"/>
    </row>
    <row r="9" spans="1:11" ht="36.75" customHeight="1">
      <c r="A9" s="77">
        <v>5</v>
      </c>
      <c r="B9" s="123" t="s">
        <v>20</v>
      </c>
      <c r="C9" s="124"/>
      <c r="D9" s="124"/>
      <c r="E9" s="124"/>
      <c r="F9" s="125"/>
      <c r="G9" s="36" t="s">
        <v>5</v>
      </c>
      <c r="H9" s="81">
        <v>35</v>
      </c>
      <c r="I9" s="58"/>
      <c r="J9" s="51">
        <f>H9*I9</f>
        <v>0</v>
      </c>
      <c r="K9" s="120"/>
    </row>
    <row r="10" spans="1:11" ht="38.25" customHeight="1">
      <c r="A10" s="77">
        <v>6</v>
      </c>
      <c r="B10" s="123" t="s">
        <v>19</v>
      </c>
      <c r="C10" s="124"/>
      <c r="D10" s="124"/>
      <c r="E10" s="124"/>
      <c r="F10" s="125"/>
      <c r="G10" s="36" t="s">
        <v>5</v>
      </c>
      <c r="H10" s="81">
        <v>35</v>
      </c>
      <c r="I10" s="58"/>
      <c r="J10" s="51">
        <f t="shared" ref="J10:J11" si="1">H10*I10</f>
        <v>0</v>
      </c>
      <c r="K10" s="120"/>
    </row>
    <row r="11" spans="1:11" ht="53.25" customHeight="1">
      <c r="A11" s="77">
        <v>7</v>
      </c>
      <c r="B11" s="123" t="s">
        <v>59</v>
      </c>
      <c r="C11" s="124"/>
      <c r="D11" s="124"/>
      <c r="E11" s="124"/>
      <c r="F11" s="125"/>
      <c r="G11" s="36" t="s">
        <v>7</v>
      </c>
      <c r="H11" s="82">
        <v>9.6999999999999993</v>
      </c>
      <c r="I11" s="34"/>
      <c r="J11" s="51">
        <f t="shared" si="1"/>
        <v>0</v>
      </c>
      <c r="K11" s="101"/>
    </row>
    <row r="12" spans="1:11" ht="51" customHeight="1">
      <c r="A12" s="77">
        <v>8</v>
      </c>
      <c r="B12" s="123" t="s">
        <v>54</v>
      </c>
      <c r="C12" s="124"/>
      <c r="D12" s="124"/>
      <c r="E12" s="124"/>
      <c r="F12" s="125"/>
      <c r="G12" s="36" t="s">
        <v>7</v>
      </c>
      <c r="H12" s="81">
        <v>20</v>
      </c>
      <c r="I12" s="58"/>
      <c r="J12" s="51">
        <f t="shared" si="0"/>
        <v>0</v>
      </c>
      <c r="K12" s="103"/>
    </row>
    <row r="13" spans="1:11" ht="46.5" customHeight="1">
      <c r="A13" s="77">
        <v>9</v>
      </c>
      <c r="B13" s="123" t="s">
        <v>24</v>
      </c>
      <c r="C13" s="124"/>
      <c r="D13" s="124"/>
      <c r="E13" s="124"/>
      <c r="F13" s="125"/>
      <c r="G13" s="36" t="s">
        <v>5</v>
      </c>
      <c r="H13" s="81">
        <v>125.4</v>
      </c>
      <c r="I13" s="34"/>
      <c r="J13" s="51">
        <f t="shared" si="0"/>
        <v>0</v>
      </c>
      <c r="K13" s="101"/>
    </row>
    <row r="14" spans="1:11" ht="33.75" customHeight="1">
      <c r="A14" s="77">
        <v>10</v>
      </c>
      <c r="B14" s="123" t="s">
        <v>18</v>
      </c>
      <c r="C14" s="124"/>
      <c r="D14" s="124"/>
      <c r="E14" s="124"/>
      <c r="F14" s="125"/>
      <c r="G14" s="36" t="s">
        <v>5</v>
      </c>
      <c r="H14" s="81">
        <v>125.4</v>
      </c>
      <c r="I14" s="58"/>
      <c r="J14" s="51">
        <f t="shared" si="0"/>
        <v>0</v>
      </c>
      <c r="K14" s="101"/>
    </row>
    <row r="15" spans="1:11" ht="69.75" customHeight="1">
      <c r="A15" s="77">
        <v>11</v>
      </c>
      <c r="B15" s="123" t="s">
        <v>60</v>
      </c>
      <c r="C15" s="124"/>
      <c r="D15" s="124"/>
      <c r="E15" s="124"/>
      <c r="F15" s="125"/>
      <c r="G15" s="36" t="s">
        <v>7</v>
      </c>
      <c r="H15" s="39">
        <v>32.6</v>
      </c>
      <c r="I15" s="58"/>
      <c r="J15" s="51">
        <f t="shared" si="0"/>
        <v>0</v>
      </c>
      <c r="K15" s="101"/>
    </row>
    <row r="16" spans="1:11" ht="60.75" customHeight="1">
      <c r="A16" s="77">
        <v>12</v>
      </c>
      <c r="B16" s="123" t="s">
        <v>77</v>
      </c>
      <c r="C16" s="124"/>
      <c r="D16" s="124"/>
      <c r="E16" s="124"/>
      <c r="F16" s="125"/>
      <c r="G16" s="36" t="s">
        <v>7</v>
      </c>
      <c r="H16" s="39">
        <v>72.7</v>
      </c>
      <c r="I16" s="58"/>
      <c r="J16" s="51">
        <f t="shared" si="0"/>
        <v>0</v>
      </c>
      <c r="K16" s="103"/>
    </row>
    <row r="17" spans="1:11" ht="52.5" customHeight="1">
      <c r="A17" s="77">
        <v>13</v>
      </c>
      <c r="B17" s="123" t="s">
        <v>61</v>
      </c>
      <c r="C17" s="124"/>
      <c r="D17" s="124"/>
      <c r="E17" s="124"/>
      <c r="F17" s="125"/>
      <c r="G17" s="36" t="s">
        <v>7</v>
      </c>
      <c r="H17" s="81">
        <v>25</v>
      </c>
      <c r="I17" s="58"/>
      <c r="J17" s="51">
        <f t="shared" si="0"/>
        <v>0</v>
      </c>
      <c r="K17" s="99"/>
    </row>
    <row r="18" spans="1:11" ht="31.5" customHeight="1">
      <c r="A18" s="77">
        <v>14</v>
      </c>
      <c r="B18" s="132" t="s">
        <v>21</v>
      </c>
      <c r="C18" s="133"/>
      <c r="D18" s="133"/>
      <c r="E18" s="133"/>
      <c r="F18" s="134"/>
      <c r="G18" s="55" t="s">
        <v>5</v>
      </c>
      <c r="H18" s="39">
        <v>360</v>
      </c>
      <c r="I18" s="63"/>
      <c r="J18" s="51">
        <f t="shared" si="0"/>
        <v>0</v>
      </c>
      <c r="K18" s="101"/>
    </row>
    <row r="19" spans="1:11" ht="33" customHeight="1">
      <c r="A19" s="77">
        <v>15</v>
      </c>
      <c r="B19" s="135" t="s">
        <v>55</v>
      </c>
      <c r="C19" s="136"/>
      <c r="D19" s="136"/>
      <c r="E19" s="136"/>
      <c r="F19" s="137"/>
      <c r="G19" s="38" t="s">
        <v>5</v>
      </c>
      <c r="H19" s="39">
        <v>360</v>
      </c>
      <c r="I19" s="83"/>
      <c r="J19" s="51">
        <f t="shared" si="0"/>
        <v>0</v>
      </c>
      <c r="K19" s="101"/>
    </row>
    <row r="20" spans="1:11" ht="48" customHeight="1">
      <c r="A20" s="77">
        <v>16</v>
      </c>
      <c r="B20" s="132" t="s">
        <v>22</v>
      </c>
      <c r="C20" s="133"/>
      <c r="D20" s="133"/>
      <c r="E20" s="133"/>
      <c r="F20" s="134"/>
      <c r="G20" s="55" t="s">
        <v>5</v>
      </c>
      <c r="H20" s="39">
        <v>138</v>
      </c>
      <c r="I20" s="58"/>
      <c r="J20" s="80">
        <f t="shared" si="0"/>
        <v>0</v>
      </c>
      <c r="K20" s="101"/>
    </row>
    <row r="21" spans="1:11" ht="51.75" customHeight="1">
      <c r="A21" s="77">
        <v>17</v>
      </c>
      <c r="B21" s="132" t="s">
        <v>62</v>
      </c>
      <c r="C21" s="133"/>
      <c r="D21" s="133"/>
      <c r="E21" s="133"/>
      <c r="F21" s="134"/>
      <c r="G21" s="55" t="s">
        <v>7</v>
      </c>
      <c r="H21" s="39"/>
      <c r="I21" s="58"/>
      <c r="J21" s="80">
        <f t="shared" ref="J21:J28" si="2">H21*I21</f>
        <v>0</v>
      </c>
      <c r="K21" s="101"/>
    </row>
    <row r="22" spans="1:11" s="5" customFormat="1" ht="48.75" customHeight="1">
      <c r="A22" s="77">
        <v>18</v>
      </c>
      <c r="B22" s="135" t="s">
        <v>78</v>
      </c>
      <c r="C22" s="136"/>
      <c r="D22" s="136"/>
      <c r="E22" s="136"/>
      <c r="F22" s="137"/>
      <c r="G22" s="38" t="s">
        <v>7</v>
      </c>
      <c r="H22" s="39"/>
      <c r="I22" s="58"/>
      <c r="J22" s="80">
        <f t="shared" si="2"/>
        <v>0</v>
      </c>
      <c r="K22" s="101"/>
    </row>
    <row r="23" spans="1:11" s="5" customFormat="1" ht="37.5" customHeight="1">
      <c r="A23" s="77">
        <v>19</v>
      </c>
      <c r="B23" s="123" t="s">
        <v>17</v>
      </c>
      <c r="C23" s="124"/>
      <c r="D23" s="124"/>
      <c r="E23" s="124"/>
      <c r="F23" s="125"/>
      <c r="G23" s="36" t="s">
        <v>5</v>
      </c>
      <c r="H23" s="81">
        <v>195</v>
      </c>
      <c r="I23" s="34"/>
      <c r="J23" s="51">
        <f t="shared" si="2"/>
        <v>0</v>
      </c>
      <c r="K23" s="111"/>
    </row>
    <row r="24" spans="1:11" ht="34.5" customHeight="1">
      <c r="A24" s="77">
        <v>20</v>
      </c>
      <c r="B24" s="123" t="s">
        <v>26</v>
      </c>
      <c r="C24" s="124"/>
      <c r="D24" s="124"/>
      <c r="E24" s="124"/>
      <c r="F24" s="125"/>
      <c r="G24" s="36" t="s">
        <v>5</v>
      </c>
      <c r="H24" s="81">
        <v>195</v>
      </c>
      <c r="I24" s="58"/>
      <c r="J24" s="51">
        <f>H24*I24</f>
        <v>0</v>
      </c>
      <c r="K24" s="103"/>
    </row>
    <row r="25" spans="1:11" s="5" customFormat="1" ht="33" customHeight="1">
      <c r="A25" s="77">
        <v>21</v>
      </c>
      <c r="B25" s="161" t="s">
        <v>19</v>
      </c>
      <c r="C25" s="162"/>
      <c r="D25" s="162"/>
      <c r="E25" s="162"/>
      <c r="F25" s="163"/>
      <c r="G25" s="36" t="s">
        <v>5</v>
      </c>
      <c r="H25" s="81">
        <v>195</v>
      </c>
      <c r="I25" s="58"/>
      <c r="J25" s="51">
        <f t="shared" si="2"/>
        <v>0</v>
      </c>
      <c r="K25" s="122"/>
    </row>
    <row r="26" spans="1:11" s="5" customFormat="1" ht="51" customHeight="1">
      <c r="A26" s="77">
        <v>22</v>
      </c>
      <c r="B26" s="123" t="s">
        <v>25</v>
      </c>
      <c r="C26" s="124"/>
      <c r="D26" s="124"/>
      <c r="E26" s="124"/>
      <c r="F26" s="125"/>
      <c r="G26" s="36" t="s">
        <v>13</v>
      </c>
      <c r="H26" s="81">
        <v>149</v>
      </c>
      <c r="I26" s="58"/>
      <c r="J26" s="51">
        <f t="shared" si="2"/>
        <v>0</v>
      </c>
      <c r="K26" s="101"/>
    </row>
    <row r="27" spans="1:11" s="5" customFormat="1" ht="30" customHeight="1">
      <c r="A27" s="77">
        <v>23</v>
      </c>
      <c r="B27" s="123" t="s">
        <v>63</v>
      </c>
      <c r="C27" s="124"/>
      <c r="D27" s="124"/>
      <c r="E27" s="124"/>
      <c r="F27" s="125"/>
      <c r="G27" s="36" t="s">
        <v>5</v>
      </c>
      <c r="H27" s="81">
        <v>195</v>
      </c>
      <c r="I27" s="58"/>
      <c r="J27" s="51">
        <f t="shared" si="2"/>
        <v>0</v>
      </c>
      <c r="K27" s="101"/>
    </row>
    <row r="28" spans="1:11" s="5" customFormat="1" ht="63.75" customHeight="1">
      <c r="A28" s="77">
        <v>24</v>
      </c>
      <c r="B28" s="138" t="s">
        <v>79</v>
      </c>
      <c r="C28" s="138"/>
      <c r="D28" s="138"/>
      <c r="E28" s="138"/>
      <c r="F28" s="138"/>
      <c r="G28" s="36" t="s">
        <v>5</v>
      </c>
      <c r="H28" s="39">
        <v>195</v>
      </c>
      <c r="I28" s="58"/>
      <c r="J28" s="84">
        <f t="shared" si="2"/>
        <v>0</v>
      </c>
      <c r="K28" s="101"/>
    </row>
    <row r="29" spans="1:11" s="104" customFormat="1" ht="28.5" customHeight="1">
      <c r="A29" s="77">
        <v>25</v>
      </c>
      <c r="B29" s="139" t="s">
        <v>80</v>
      </c>
      <c r="C29" s="140"/>
      <c r="D29" s="140"/>
      <c r="E29" s="140"/>
      <c r="F29" s="141"/>
      <c r="G29" s="55" t="s">
        <v>5</v>
      </c>
      <c r="H29" s="39">
        <v>12.83</v>
      </c>
      <c r="I29" s="58"/>
      <c r="J29" s="59">
        <f t="shared" ref="J29:J30" si="3">H29*I29</f>
        <v>0</v>
      </c>
      <c r="K29" s="91"/>
    </row>
    <row r="30" spans="1:11" s="104" customFormat="1" ht="33" customHeight="1" thickBot="1">
      <c r="A30" s="77">
        <v>26</v>
      </c>
      <c r="B30" s="139" t="s">
        <v>82</v>
      </c>
      <c r="C30" s="140"/>
      <c r="D30" s="140"/>
      <c r="E30" s="140"/>
      <c r="F30" s="141"/>
      <c r="G30" s="55" t="s">
        <v>13</v>
      </c>
      <c r="H30" s="39">
        <v>1.5</v>
      </c>
      <c r="I30" s="58"/>
      <c r="J30" s="59">
        <f t="shared" si="3"/>
        <v>0</v>
      </c>
      <c r="K30" s="91"/>
    </row>
    <row r="31" spans="1:11" s="104" customFormat="1" ht="31.5" customHeight="1" thickBot="1">
      <c r="A31" s="105"/>
      <c r="B31" s="106"/>
      <c r="C31" s="106"/>
      <c r="D31" s="106"/>
      <c r="E31" s="106"/>
      <c r="F31" s="106"/>
      <c r="G31" s="107"/>
      <c r="H31" s="108"/>
      <c r="I31" s="76"/>
      <c r="J31" s="109">
        <f>SUM(J4:J30)</f>
        <v>0</v>
      </c>
      <c r="K31" s="110"/>
    </row>
    <row r="32" spans="1:11" ht="15.75">
      <c r="A32" s="13"/>
      <c r="B32" s="30"/>
      <c r="C32" s="30"/>
      <c r="D32" s="30"/>
      <c r="E32" s="30"/>
      <c r="F32" s="30"/>
      <c r="G32" s="15"/>
      <c r="H32" s="10"/>
      <c r="I32" s="11"/>
      <c r="J32" s="61"/>
      <c r="K32" s="6"/>
    </row>
    <row r="33" spans="1:11" s="5" customFormat="1" ht="24" customHeight="1">
      <c r="A33" s="13"/>
      <c r="B33" s="146" t="s">
        <v>9</v>
      </c>
      <c r="C33" s="146"/>
      <c r="D33" s="146"/>
      <c r="E33" s="146"/>
      <c r="F33" s="146"/>
      <c r="G33" s="15"/>
      <c r="H33" s="10"/>
      <c r="I33" s="11"/>
      <c r="J33" s="16"/>
      <c r="K33" s="6"/>
    </row>
    <row r="34" spans="1:11" s="5" customFormat="1" ht="28.5" customHeight="1">
      <c r="A34" s="62">
        <v>1</v>
      </c>
      <c r="B34" s="142" t="s">
        <v>14</v>
      </c>
      <c r="C34" s="142"/>
      <c r="D34" s="142"/>
      <c r="E34" s="142"/>
      <c r="F34" s="142"/>
      <c r="G34" s="55" t="s">
        <v>5</v>
      </c>
      <c r="H34" s="52">
        <v>96</v>
      </c>
      <c r="I34" s="57"/>
      <c r="J34" s="59">
        <f t="shared" ref="J34:J41" si="4">H34*I34</f>
        <v>0</v>
      </c>
      <c r="K34" s="23"/>
    </row>
    <row r="35" spans="1:11" s="5" customFormat="1" ht="28.5" customHeight="1">
      <c r="A35" s="62">
        <v>2</v>
      </c>
      <c r="B35" s="142" t="s">
        <v>83</v>
      </c>
      <c r="C35" s="142"/>
      <c r="D35" s="142"/>
      <c r="E35" s="142"/>
      <c r="F35" s="142"/>
      <c r="G35" s="38" t="s">
        <v>7</v>
      </c>
      <c r="H35" s="52">
        <v>59.23</v>
      </c>
      <c r="I35" s="57"/>
      <c r="J35" s="40">
        <f t="shared" si="4"/>
        <v>0</v>
      </c>
      <c r="K35" s="8"/>
    </row>
    <row r="36" spans="1:11" s="5" customFormat="1" ht="28.5" customHeight="1">
      <c r="A36" s="62">
        <v>3</v>
      </c>
      <c r="B36" s="142" t="s">
        <v>84</v>
      </c>
      <c r="C36" s="142"/>
      <c r="D36" s="142"/>
      <c r="E36" s="142"/>
      <c r="F36" s="142"/>
      <c r="G36" s="55" t="s">
        <v>7</v>
      </c>
      <c r="H36" s="52">
        <v>27.83</v>
      </c>
      <c r="I36" s="57"/>
      <c r="J36" s="59">
        <f t="shared" si="4"/>
        <v>0</v>
      </c>
      <c r="K36" s="23"/>
    </row>
    <row r="37" spans="1:11" s="5" customFormat="1" ht="28.5" customHeight="1">
      <c r="A37" s="62">
        <v>4</v>
      </c>
      <c r="B37" s="142" t="s">
        <v>85</v>
      </c>
      <c r="C37" s="142"/>
      <c r="D37" s="142"/>
      <c r="E37" s="142"/>
      <c r="F37" s="142"/>
      <c r="G37" s="55" t="s">
        <v>5</v>
      </c>
      <c r="H37" s="52">
        <v>119.3</v>
      </c>
      <c r="I37" s="57"/>
      <c r="J37" s="59">
        <f t="shared" si="4"/>
        <v>0</v>
      </c>
      <c r="K37" s="23"/>
    </row>
    <row r="38" spans="1:11" s="5" customFormat="1" ht="28.5" customHeight="1">
      <c r="A38" s="62">
        <v>5</v>
      </c>
      <c r="B38" s="143" t="s">
        <v>81</v>
      </c>
      <c r="C38" s="144"/>
      <c r="D38" s="144"/>
      <c r="E38" s="144"/>
      <c r="F38" s="145"/>
      <c r="G38" s="38" t="s">
        <v>13</v>
      </c>
      <c r="H38" s="33">
        <v>6</v>
      </c>
      <c r="I38" s="34"/>
      <c r="J38" s="40">
        <f t="shared" si="4"/>
        <v>0</v>
      </c>
      <c r="K38" s="8"/>
    </row>
    <row r="39" spans="1:11" ht="30" customHeight="1">
      <c r="A39" s="62">
        <v>6</v>
      </c>
      <c r="B39" s="142" t="s">
        <v>86</v>
      </c>
      <c r="C39" s="142"/>
      <c r="D39" s="142"/>
      <c r="E39" s="142"/>
      <c r="F39" s="142"/>
      <c r="G39" s="55" t="s">
        <v>28</v>
      </c>
      <c r="H39" s="52">
        <v>18.2</v>
      </c>
      <c r="I39" s="57"/>
      <c r="J39" s="59">
        <f>H39*I39</f>
        <v>0</v>
      </c>
      <c r="K39" s="23"/>
    </row>
    <row r="40" spans="1:11" ht="30.75" customHeight="1">
      <c r="A40" s="62">
        <v>7</v>
      </c>
      <c r="B40" s="142" t="s">
        <v>87</v>
      </c>
      <c r="C40" s="142"/>
      <c r="D40" s="142"/>
      <c r="E40" s="142"/>
      <c r="F40" s="142"/>
      <c r="G40" s="55" t="s">
        <v>13</v>
      </c>
      <c r="H40" s="52">
        <v>5</v>
      </c>
      <c r="I40" s="57"/>
      <c r="J40" s="59">
        <f t="shared" si="4"/>
        <v>0</v>
      </c>
      <c r="K40" s="23"/>
    </row>
    <row r="41" spans="1:11" ht="36.75" customHeight="1">
      <c r="A41" s="62">
        <v>8</v>
      </c>
      <c r="B41" s="142" t="s">
        <v>27</v>
      </c>
      <c r="C41" s="142"/>
      <c r="D41" s="142"/>
      <c r="E41" s="142"/>
      <c r="F41" s="142"/>
      <c r="G41" s="55" t="s">
        <v>13</v>
      </c>
      <c r="H41" s="52">
        <v>105</v>
      </c>
      <c r="I41" s="57"/>
      <c r="J41" s="59">
        <f t="shared" si="4"/>
        <v>0</v>
      </c>
      <c r="K41" s="23"/>
    </row>
    <row r="42" spans="1:11" s="5" customFormat="1" ht="34.5" customHeight="1">
      <c r="A42" s="62">
        <v>9</v>
      </c>
      <c r="B42" s="148" t="s">
        <v>16</v>
      </c>
      <c r="C42" s="148"/>
      <c r="D42" s="148"/>
      <c r="E42" s="148"/>
      <c r="F42" s="148"/>
      <c r="G42" s="65" t="s">
        <v>8</v>
      </c>
      <c r="H42" s="60">
        <v>11</v>
      </c>
      <c r="I42" s="60"/>
      <c r="J42" s="59">
        <f>H42*I42</f>
        <v>0</v>
      </c>
      <c r="K42" s="66"/>
    </row>
    <row r="43" spans="1:11" s="5" customFormat="1" ht="47.25" customHeight="1">
      <c r="A43" s="62">
        <v>10</v>
      </c>
      <c r="B43" s="149" t="s">
        <v>31</v>
      </c>
      <c r="C43" s="149"/>
      <c r="D43" s="149"/>
      <c r="E43" s="149"/>
      <c r="F43" s="149"/>
      <c r="G43" s="38" t="s">
        <v>7</v>
      </c>
      <c r="H43" s="52">
        <v>28</v>
      </c>
      <c r="I43" s="57"/>
      <c r="J43" s="40">
        <f t="shared" ref="J43:J44" si="5">H43*I43</f>
        <v>0</v>
      </c>
      <c r="K43" s="23"/>
    </row>
    <row r="44" spans="1:11" ht="24.75" customHeight="1" thickBot="1">
      <c r="A44" s="62">
        <v>11</v>
      </c>
      <c r="B44" s="150" t="s">
        <v>15</v>
      </c>
      <c r="C44" s="151"/>
      <c r="D44" s="151"/>
      <c r="E44" s="151"/>
      <c r="F44" s="152"/>
      <c r="G44" s="49" t="s">
        <v>8</v>
      </c>
      <c r="H44" s="56">
        <v>60</v>
      </c>
      <c r="I44" s="50"/>
      <c r="J44" s="40">
        <f t="shared" si="5"/>
        <v>0</v>
      </c>
      <c r="K44" s="7"/>
    </row>
    <row r="45" spans="1:11" ht="16.5" thickBot="1">
      <c r="A45" s="41"/>
      <c r="B45" s="42"/>
      <c r="C45" s="42"/>
      <c r="D45" s="42"/>
      <c r="E45" s="42"/>
      <c r="F45" s="42"/>
      <c r="G45" s="43"/>
      <c r="H45" s="44"/>
      <c r="I45" s="45"/>
      <c r="J45" s="31">
        <f>SUM(J34:J44)</f>
        <v>0</v>
      </c>
      <c r="K45" s="24"/>
    </row>
    <row r="47" spans="1:11" ht="18.75">
      <c r="A47" s="102"/>
      <c r="B47" s="102"/>
      <c r="C47" s="102"/>
      <c r="D47" s="102"/>
      <c r="E47" s="102"/>
      <c r="F47" s="102"/>
      <c r="G47" s="102"/>
      <c r="H47" s="102"/>
      <c r="I47" s="102"/>
      <c r="J47" s="69"/>
    </row>
    <row r="48" spans="1:11" s="5" customFormat="1" ht="40.5" customHeight="1">
      <c r="A48" s="147" t="s">
        <v>32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</row>
    <row r="49" spans="1:11" s="5" customFormat="1" ht="66" customHeight="1">
      <c r="A49" s="37">
        <v>1</v>
      </c>
      <c r="B49" s="143" t="s">
        <v>88</v>
      </c>
      <c r="C49" s="144"/>
      <c r="D49" s="144"/>
      <c r="E49" s="144"/>
      <c r="F49" s="145"/>
      <c r="G49" s="38" t="s">
        <v>7</v>
      </c>
      <c r="H49" s="33">
        <v>0.82</v>
      </c>
      <c r="I49" s="34"/>
      <c r="J49" s="90">
        <f>H49*I49</f>
        <v>0</v>
      </c>
      <c r="K49" s="112"/>
    </row>
    <row r="50" spans="1:11" s="5" customFormat="1" ht="60" customHeight="1" thickBot="1">
      <c r="A50" s="37">
        <v>2</v>
      </c>
      <c r="B50" s="143" t="s">
        <v>89</v>
      </c>
      <c r="C50" s="144"/>
      <c r="D50" s="144"/>
      <c r="E50" s="144"/>
      <c r="F50" s="145"/>
      <c r="G50" s="38" t="s">
        <v>13</v>
      </c>
      <c r="H50" s="33">
        <v>41.8</v>
      </c>
      <c r="I50" s="34"/>
      <c r="J50" s="90">
        <f>H50*I50</f>
        <v>0</v>
      </c>
      <c r="K50" s="112"/>
    </row>
    <row r="51" spans="1:11" s="5" customFormat="1" ht="28.5" customHeight="1" thickBot="1">
      <c r="A51" s="64"/>
      <c r="B51" s="85"/>
      <c r="C51" s="85"/>
      <c r="D51" s="85"/>
      <c r="E51" s="85"/>
      <c r="F51" s="85"/>
      <c r="G51" s="86"/>
      <c r="H51" s="87"/>
      <c r="I51" s="88"/>
      <c r="J51" s="14">
        <f>SUM(J49:J49)</f>
        <v>0</v>
      </c>
      <c r="K51" s="89"/>
    </row>
    <row r="52" spans="1:11" s="5" customFormat="1" ht="18.75">
      <c r="A52" s="102"/>
      <c r="B52" s="102"/>
      <c r="C52" s="102"/>
      <c r="D52" s="102"/>
      <c r="E52" s="102"/>
      <c r="F52" s="102"/>
      <c r="G52" s="102"/>
      <c r="H52" s="102"/>
      <c r="I52" s="102"/>
      <c r="J52" s="70"/>
      <c r="K52" s="12"/>
    </row>
    <row r="53" spans="1:11" s="5" customFormat="1" ht="16.5" customHeight="1">
      <c r="A53" s="17"/>
      <c r="B53" s="147" t="s">
        <v>10</v>
      </c>
      <c r="C53" s="147"/>
      <c r="D53" s="147"/>
      <c r="E53" s="147"/>
      <c r="F53" s="147"/>
      <c r="G53" s="18"/>
      <c r="H53" s="19"/>
      <c r="I53" s="20"/>
      <c r="J53" s="21"/>
      <c r="K53" s="22"/>
    </row>
    <row r="54" spans="1:11" s="5" customFormat="1" ht="28.5" customHeight="1">
      <c r="A54" s="67">
        <v>1</v>
      </c>
      <c r="B54" s="143" t="s">
        <v>90</v>
      </c>
      <c r="C54" s="144"/>
      <c r="D54" s="144"/>
      <c r="E54" s="144"/>
      <c r="F54" s="145"/>
      <c r="G54" s="46" t="s">
        <v>7</v>
      </c>
      <c r="H54" s="68">
        <v>30.44</v>
      </c>
      <c r="I54" s="47"/>
      <c r="J54" s="48">
        <f>H54*I54</f>
        <v>0</v>
      </c>
      <c r="K54" s="71"/>
    </row>
    <row r="55" spans="1:11" s="5" customFormat="1" ht="42.75" customHeight="1">
      <c r="A55" s="67">
        <v>2</v>
      </c>
      <c r="B55" s="143" t="s">
        <v>85</v>
      </c>
      <c r="C55" s="144"/>
      <c r="D55" s="144"/>
      <c r="E55" s="144"/>
      <c r="F55" s="145"/>
      <c r="G55" s="38" t="s">
        <v>5</v>
      </c>
      <c r="H55" s="39">
        <v>28.8</v>
      </c>
      <c r="I55" s="34"/>
      <c r="J55" s="40">
        <f>H55*I55</f>
        <v>0</v>
      </c>
      <c r="K55" s="71"/>
    </row>
    <row r="56" spans="1:11" s="5" customFormat="1" ht="30.75" customHeight="1">
      <c r="A56" s="67">
        <v>3</v>
      </c>
      <c r="B56" s="143" t="s">
        <v>86</v>
      </c>
      <c r="C56" s="144"/>
      <c r="D56" s="144"/>
      <c r="E56" s="144"/>
      <c r="F56" s="145"/>
      <c r="G56" s="38" t="s">
        <v>13</v>
      </c>
      <c r="H56" s="39">
        <v>65.55</v>
      </c>
      <c r="I56" s="34"/>
      <c r="J56" s="40">
        <f t="shared" ref="J56:J61" si="6">H56*I56</f>
        <v>0</v>
      </c>
      <c r="K56" s="71"/>
    </row>
    <row r="57" spans="1:11" s="5" customFormat="1" ht="28.5" customHeight="1">
      <c r="A57" s="67">
        <v>4</v>
      </c>
      <c r="B57" s="143" t="s">
        <v>56</v>
      </c>
      <c r="C57" s="144"/>
      <c r="D57" s="144"/>
      <c r="E57" s="144"/>
      <c r="F57" s="145"/>
      <c r="G57" s="46"/>
      <c r="H57" s="68"/>
      <c r="I57" s="47"/>
      <c r="J57" s="48"/>
      <c r="K57" s="71"/>
    </row>
    <row r="58" spans="1:11" s="5" customFormat="1" ht="15">
      <c r="A58" s="67">
        <v>5</v>
      </c>
      <c r="B58" s="143" t="s">
        <v>81</v>
      </c>
      <c r="C58" s="144"/>
      <c r="D58" s="144"/>
      <c r="E58" s="144"/>
      <c r="F58" s="145"/>
      <c r="G58" s="38" t="s">
        <v>13</v>
      </c>
      <c r="H58" s="33">
        <v>3.4</v>
      </c>
      <c r="I58" s="34"/>
      <c r="J58" s="40">
        <f t="shared" si="6"/>
        <v>0</v>
      </c>
      <c r="K58" s="71"/>
    </row>
    <row r="59" spans="1:11" s="5" customFormat="1" ht="33" customHeight="1">
      <c r="A59" s="67">
        <v>6</v>
      </c>
      <c r="B59" s="143" t="s">
        <v>29</v>
      </c>
      <c r="C59" s="144"/>
      <c r="D59" s="144"/>
      <c r="E59" s="144"/>
      <c r="F59" s="145"/>
      <c r="G59" s="38" t="s">
        <v>13</v>
      </c>
      <c r="H59" s="39">
        <v>23</v>
      </c>
      <c r="I59" s="34"/>
      <c r="J59" s="40">
        <f t="shared" si="6"/>
        <v>0</v>
      </c>
      <c r="K59" s="71"/>
    </row>
    <row r="60" spans="1:11" s="5" customFormat="1" ht="48.75" customHeight="1">
      <c r="A60" s="67">
        <v>7</v>
      </c>
      <c r="B60" s="156" t="s">
        <v>30</v>
      </c>
      <c r="C60" s="156"/>
      <c r="D60" s="156"/>
      <c r="E60" s="156"/>
      <c r="F60" s="156"/>
      <c r="G60" s="38" t="s">
        <v>7</v>
      </c>
      <c r="H60" s="52">
        <v>16</v>
      </c>
      <c r="I60" s="57"/>
      <c r="J60" s="40">
        <f t="shared" si="6"/>
        <v>0</v>
      </c>
      <c r="K60" s="71"/>
    </row>
    <row r="61" spans="1:11" ht="24.75" customHeight="1" thickBot="1">
      <c r="A61" s="67">
        <v>8</v>
      </c>
      <c r="B61" s="153" t="s">
        <v>15</v>
      </c>
      <c r="C61" s="153"/>
      <c r="D61" s="153"/>
      <c r="E61" s="153"/>
      <c r="F61" s="153"/>
      <c r="G61" s="72" t="s">
        <v>8</v>
      </c>
      <c r="H61" s="60">
        <v>60</v>
      </c>
      <c r="I61" s="73"/>
      <c r="J61" s="40">
        <f t="shared" si="6"/>
        <v>0</v>
      </c>
      <c r="K61" s="71"/>
    </row>
    <row r="62" spans="1:11" s="5" customFormat="1" ht="31.5" customHeight="1" thickBot="1">
      <c r="A62" s="64"/>
      <c r="B62" s="92"/>
      <c r="C62" s="92"/>
      <c r="D62" s="92"/>
      <c r="E62" s="92"/>
      <c r="F62" s="92"/>
      <c r="G62" s="86"/>
      <c r="H62" s="87"/>
      <c r="I62" s="93"/>
      <c r="J62" s="14">
        <f>SUM(J54:J61)</f>
        <v>0</v>
      </c>
      <c r="K62" s="89"/>
    </row>
    <row r="64" spans="1:11" s="5" customFormat="1" ht="16.5" customHeight="1">
      <c r="A64" s="13"/>
      <c r="B64" s="155" t="s">
        <v>37</v>
      </c>
      <c r="C64" s="155"/>
      <c r="D64" s="155"/>
      <c r="E64" s="155"/>
      <c r="F64" s="155"/>
      <c r="G64" s="15"/>
      <c r="H64" s="10"/>
      <c r="I64" s="11"/>
      <c r="J64" s="16"/>
      <c r="K64" s="6"/>
    </row>
    <row r="65" spans="1:11" ht="30.75" customHeight="1">
      <c r="A65" s="37">
        <v>1</v>
      </c>
      <c r="B65" s="143" t="s">
        <v>33</v>
      </c>
      <c r="C65" s="144"/>
      <c r="D65" s="144"/>
      <c r="E65" s="144"/>
      <c r="F65" s="145"/>
      <c r="G65" s="38" t="s">
        <v>5</v>
      </c>
      <c r="H65" s="33">
        <v>740</v>
      </c>
      <c r="I65" s="63"/>
      <c r="J65" s="40">
        <f>H65*I65</f>
        <v>0</v>
      </c>
      <c r="K65" s="71"/>
    </row>
    <row r="66" spans="1:11" ht="18.75" customHeight="1">
      <c r="A66" s="37">
        <v>2</v>
      </c>
      <c r="B66" s="143" t="s">
        <v>38</v>
      </c>
      <c r="C66" s="144"/>
      <c r="D66" s="144"/>
      <c r="E66" s="144"/>
      <c r="F66" s="145"/>
      <c r="G66" s="38" t="s">
        <v>13</v>
      </c>
      <c r="H66" s="33">
        <v>118.4</v>
      </c>
      <c r="I66" s="63"/>
      <c r="J66" s="40">
        <f t="shared" ref="J66:J69" si="7">H66*I66</f>
        <v>0</v>
      </c>
      <c r="K66" s="71"/>
    </row>
    <row r="67" spans="1:11" ht="18" customHeight="1">
      <c r="A67" s="37">
        <v>3</v>
      </c>
      <c r="B67" s="153" t="s">
        <v>34</v>
      </c>
      <c r="C67" s="153"/>
      <c r="D67" s="153"/>
      <c r="E67" s="153"/>
      <c r="F67" s="153"/>
      <c r="G67" s="72" t="s">
        <v>13</v>
      </c>
      <c r="H67" s="73">
        <v>118.4</v>
      </c>
      <c r="I67" s="74"/>
      <c r="J67" s="40">
        <f t="shared" si="7"/>
        <v>0</v>
      </c>
      <c r="K67" s="71"/>
    </row>
    <row r="68" spans="1:11" s="5" customFormat="1" ht="28.5" customHeight="1">
      <c r="A68" s="37">
        <v>4</v>
      </c>
      <c r="B68" s="154" t="s">
        <v>35</v>
      </c>
      <c r="C68" s="154"/>
      <c r="D68" s="154"/>
      <c r="E68" s="154"/>
      <c r="F68" s="154"/>
      <c r="G68" s="38" t="s">
        <v>5</v>
      </c>
      <c r="H68" s="33">
        <v>451</v>
      </c>
      <c r="I68" s="63"/>
      <c r="J68" s="40">
        <f t="shared" si="7"/>
        <v>0</v>
      </c>
      <c r="K68" s="71"/>
    </row>
    <row r="69" spans="1:11" s="5" customFormat="1" ht="18" customHeight="1">
      <c r="A69" s="37">
        <v>5</v>
      </c>
      <c r="B69" s="154" t="s">
        <v>48</v>
      </c>
      <c r="C69" s="154"/>
      <c r="D69" s="154"/>
      <c r="E69" s="154"/>
      <c r="F69" s="154"/>
      <c r="G69" s="38" t="s">
        <v>5</v>
      </c>
      <c r="H69" s="33">
        <v>203</v>
      </c>
      <c r="I69" s="63"/>
      <c r="J69" s="40">
        <f t="shared" si="7"/>
        <v>0</v>
      </c>
      <c r="K69" s="71"/>
    </row>
    <row r="70" spans="1:11" s="5" customFormat="1" ht="18" customHeight="1">
      <c r="A70" s="37">
        <v>6</v>
      </c>
      <c r="B70" s="143" t="s">
        <v>36</v>
      </c>
      <c r="C70" s="144"/>
      <c r="D70" s="144"/>
      <c r="E70" s="144"/>
      <c r="F70" s="145"/>
      <c r="G70" s="38" t="s">
        <v>5</v>
      </c>
      <c r="H70" s="33">
        <v>203</v>
      </c>
      <c r="I70" s="63"/>
      <c r="J70" s="40">
        <f>H70*I70</f>
        <v>0</v>
      </c>
      <c r="K70" s="71"/>
    </row>
    <row r="71" spans="1:11" s="1" customFormat="1" ht="18" customHeight="1">
      <c r="A71" s="37">
        <v>7</v>
      </c>
      <c r="B71" s="154" t="s">
        <v>65</v>
      </c>
      <c r="C71" s="154"/>
      <c r="D71" s="154"/>
      <c r="E71" s="154"/>
      <c r="F71" s="154"/>
      <c r="G71" s="38" t="s">
        <v>5</v>
      </c>
      <c r="H71" s="33">
        <v>203</v>
      </c>
      <c r="I71" s="35"/>
      <c r="J71" s="40">
        <f t="shared" ref="J71:J72" si="8">H71*I71</f>
        <v>0</v>
      </c>
      <c r="K71" s="71"/>
    </row>
    <row r="72" spans="1:11" ht="36" customHeight="1">
      <c r="A72" s="37">
        <v>8</v>
      </c>
      <c r="B72" s="142" t="s">
        <v>47</v>
      </c>
      <c r="C72" s="142"/>
      <c r="D72" s="142"/>
      <c r="E72" s="142"/>
      <c r="F72" s="142"/>
      <c r="G72" s="55" t="s">
        <v>5</v>
      </c>
      <c r="H72" s="39">
        <v>137</v>
      </c>
      <c r="I72" s="58"/>
      <c r="J72" s="59">
        <f t="shared" si="8"/>
        <v>0</v>
      </c>
      <c r="K72" s="91"/>
    </row>
    <row r="73" spans="1:11" ht="18" customHeight="1">
      <c r="A73" s="37">
        <v>9</v>
      </c>
      <c r="B73" s="143" t="s">
        <v>39</v>
      </c>
      <c r="C73" s="144"/>
      <c r="D73" s="144"/>
      <c r="E73" s="144"/>
      <c r="F73" s="145"/>
      <c r="G73" s="38" t="s">
        <v>5</v>
      </c>
      <c r="H73" s="33">
        <v>451</v>
      </c>
      <c r="I73" s="63"/>
      <c r="J73" s="40">
        <f>H73*I73</f>
        <v>0</v>
      </c>
      <c r="K73" s="71"/>
    </row>
    <row r="74" spans="1:11" ht="18" customHeight="1">
      <c r="A74" s="37">
        <v>10</v>
      </c>
      <c r="B74" s="143" t="s">
        <v>40</v>
      </c>
      <c r="C74" s="144"/>
      <c r="D74" s="144"/>
      <c r="E74" s="144"/>
      <c r="F74" s="145"/>
      <c r="G74" s="38" t="s">
        <v>5</v>
      </c>
      <c r="H74" s="33">
        <v>451</v>
      </c>
      <c r="I74" s="54"/>
      <c r="J74" s="40">
        <f t="shared" ref="J74:J82" si="9">H74*I74</f>
        <v>0</v>
      </c>
      <c r="K74" s="75"/>
    </row>
    <row r="75" spans="1:11" ht="18" customHeight="1">
      <c r="A75" s="37">
        <v>11</v>
      </c>
      <c r="B75" s="143" t="s">
        <v>57</v>
      </c>
      <c r="C75" s="144"/>
      <c r="D75" s="144"/>
      <c r="E75" s="144"/>
      <c r="F75" s="145"/>
      <c r="G75" s="38" t="s">
        <v>5</v>
      </c>
      <c r="H75" s="33">
        <v>451</v>
      </c>
      <c r="I75" s="54"/>
      <c r="J75" s="40">
        <f t="shared" si="9"/>
        <v>0</v>
      </c>
      <c r="K75" s="75"/>
    </row>
    <row r="76" spans="1:11" ht="18" customHeight="1">
      <c r="A76" s="37">
        <v>12</v>
      </c>
      <c r="B76" s="143" t="s">
        <v>41</v>
      </c>
      <c r="C76" s="144"/>
      <c r="D76" s="144"/>
      <c r="E76" s="144"/>
      <c r="F76" s="145"/>
      <c r="G76" s="38" t="s">
        <v>5</v>
      </c>
      <c r="H76" s="33">
        <v>451</v>
      </c>
      <c r="I76" s="54"/>
      <c r="J76" s="40">
        <f t="shared" si="9"/>
        <v>0</v>
      </c>
      <c r="K76" s="75"/>
    </row>
    <row r="77" spans="1:11" s="5" customFormat="1" ht="30" customHeight="1">
      <c r="A77" s="37">
        <v>13</v>
      </c>
      <c r="B77" s="154" t="s">
        <v>42</v>
      </c>
      <c r="C77" s="154"/>
      <c r="D77" s="154"/>
      <c r="E77" s="154"/>
      <c r="F77" s="154"/>
      <c r="G77" s="38" t="s">
        <v>5</v>
      </c>
      <c r="H77" s="33">
        <v>451</v>
      </c>
      <c r="I77" s="54"/>
      <c r="J77" s="40">
        <f t="shared" si="9"/>
        <v>0</v>
      </c>
      <c r="K77" s="75"/>
    </row>
    <row r="78" spans="1:11" s="5" customFormat="1" ht="18" customHeight="1">
      <c r="A78" s="37">
        <v>14</v>
      </c>
      <c r="B78" s="154" t="s">
        <v>43</v>
      </c>
      <c r="C78" s="154"/>
      <c r="D78" s="154"/>
      <c r="E78" s="154"/>
      <c r="F78" s="154"/>
      <c r="G78" s="38" t="s">
        <v>13</v>
      </c>
      <c r="H78" s="33">
        <v>87</v>
      </c>
      <c r="I78" s="54"/>
      <c r="J78" s="40">
        <f t="shared" si="9"/>
        <v>0</v>
      </c>
      <c r="K78" s="75"/>
    </row>
    <row r="79" spans="1:11" s="5" customFormat="1" ht="18.75" customHeight="1">
      <c r="A79" s="37">
        <v>15</v>
      </c>
      <c r="B79" s="143" t="s">
        <v>44</v>
      </c>
      <c r="C79" s="144"/>
      <c r="D79" s="144"/>
      <c r="E79" s="144"/>
      <c r="F79" s="145"/>
      <c r="G79" s="38" t="s">
        <v>8</v>
      </c>
      <c r="H79" s="53">
        <v>26</v>
      </c>
      <c r="I79" s="63"/>
      <c r="J79" s="40">
        <f t="shared" si="9"/>
        <v>0</v>
      </c>
      <c r="K79" s="75"/>
    </row>
    <row r="80" spans="1:11" s="5" customFormat="1" ht="28.5" customHeight="1">
      <c r="A80" s="37">
        <v>16</v>
      </c>
      <c r="B80" s="143" t="s">
        <v>45</v>
      </c>
      <c r="C80" s="144"/>
      <c r="D80" s="144"/>
      <c r="E80" s="144"/>
      <c r="F80" s="145"/>
      <c r="G80" s="38" t="s">
        <v>13</v>
      </c>
      <c r="H80" s="53">
        <v>12.5</v>
      </c>
      <c r="I80" s="63"/>
      <c r="J80" s="40">
        <f t="shared" si="9"/>
        <v>0</v>
      </c>
      <c r="K80" s="75"/>
    </row>
    <row r="81" spans="1:11" s="5" customFormat="1" ht="23.25" customHeight="1">
      <c r="A81" s="37">
        <v>17</v>
      </c>
      <c r="B81" s="143" t="s">
        <v>46</v>
      </c>
      <c r="C81" s="144"/>
      <c r="D81" s="144"/>
      <c r="E81" s="144"/>
      <c r="F81" s="145"/>
      <c r="G81" s="38" t="s">
        <v>13</v>
      </c>
      <c r="H81" s="53">
        <v>140</v>
      </c>
      <c r="I81" s="63"/>
      <c r="J81" s="40">
        <f t="shared" si="9"/>
        <v>0</v>
      </c>
      <c r="K81" s="75"/>
    </row>
    <row r="82" spans="1:11" s="5" customFormat="1" ht="23.25" customHeight="1" thickBot="1">
      <c r="A82" s="37">
        <v>18</v>
      </c>
      <c r="B82" s="143" t="s">
        <v>58</v>
      </c>
      <c r="C82" s="144"/>
      <c r="D82" s="144"/>
      <c r="E82" s="144"/>
      <c r="F82" s="145"/>
      <c r="G82" s="38" t="s">
        <v>8</v>
      </c>
      <c r="H82" s="53">
        <v>40</v>
      </c>
      <c r="I82" s="63"/>
      <c r="J82" s="40">
        <f t="shared" si="9"/>
        <v>0</v>
      </c>
      <c r="K82" s="75"/>
    </row>
    <row r="83" spans="1:11" s="5" customFormat="1" ht="31.5" customHeight="1" thickBot="1">
      <c r="A83" s="25"/>
      <c r="B83" s="26"/>
      <c r="C83" s="26"/>
      <c r="D83" s="26"/>
      <c r="E83" s="26"/>
      <c r="F83" s="26"/>
      <c r="G83" s="27"/>
      <c r="H83" s="28"/>
      <c r="I83" s="29"/>
      <c r="J83" s="14">
        <f>SUM(J65:J82)</f>
        <v>0</v>
      </c>
      <c r="K83" s="24"/>
    </row>
    <row r="86" spans="1:11" s="5" customFormat="1" ht="32.25" customHeight="1">
      <c r="A86" s="94"/>
      <c r="B86" s="164" t="s">
        <v>66</v>
      </c>
      <c r="C86" s="164"/>
      <c r="D86" s="164"/>
      <c r="E86" s="164"/>
      <c r="F86" s="164"/>
      <c r="G86" s="15"/>
      <c r="H86" s="10"/>
      <c r="I86" s="11"/>
      <c r="J86" s="16"/>
      <c r="K86" s="6"/>
    </row>
    <row r="87" spans="1:11" s="5" customFormat="1" ht="43.5" customHeight="1">
      <c r="A87" s="37">
        <v>1</v>
      </c>
      <c r="B87" s="123" t="s">
        <v>67</v>
      </c>
      <c r="C87" s="124"/>
      <c r="D87" s="124"/>
      <c r="E87" s="124"/>
      <c r="F87" s="125"/>
      <c r="G87" s="36" t="s">
        <v>7</v>
      </c>
      <c r="H87" s="81">
        <v>4</v>
      </c>
      <c r="I87" s="95"/>
      <c r="J87" s="40">
        <f>H87*I87</f>
        <v>0</v>
      </c>
      <c r="K87" s="96"/>
    </row>
    <row r="88" spans="1:11" s="5" customFormat="1" ht="43.5" customHeight="1">
      <c r="A88" s="37">
        <v>2</v>
      </c>
      <c r="B88" s="123" t="s">
        <v>72</v>
      </c>
      <c r="C88" s="124"/>
      <c r="D88" s="124"/>
      <c r="E88" s="124"/>
      <c r="F88" s="125"/>
      <c r="G88" s="36" t="s">
        <v>7</v>
      </c>
      <c r="H88" s="81">
        <v>0.6</v>
      </c>
      <c r="I88" s="95"/>
      <c r="J88" s="40">
        <f>H88*I88</f>
        <v>0</v>
      </c>
      <c r="K88" s="96"/>
    </row>
    <row r="89" spans="1:11" s="5" customFormat="1" ht="62.25" customHeight="1">
      <c r="A89" s="37">
        <v>3</v>
      </c>
      <c r="B89" s="143" t="s">
        <v>69</v>
      </c>
      <c r="C89" s="144"/>
      <c r="D89" s="144"/>
      <c r="E89" s="144"/>
      <c r="F89" s="145"/>
      <c r="G89" s="38" t="s">
        <v>7</v>
      </c>
      <c r="H89" s="33">
        <v>1.63</v>
      </c>
      <c r="I89" s="34"/>
      <c r="J89" s="40"/>
      <c r="K89" s="71"/>
    </row>
    <row r="90" spans="1:11" s="5" customFormat="1" ht="48" customHeight="1">
      <c r="A90" s="37">
        <v>4</v>
      </c>
      <c r="B90" s="143" t="s">
        <v>68</v>
      </c>
      <c r="C90" s="144"/>
      <c r="D90" s="144"/>
      <c r="E90" s="144"/>
      <c r="F90" s="145"/>
      <c r="G90" s="38" t="s">
        <v>13</v>
      </c>
      <c r="H90" s="33">
        <v>7.4</v>
      </c>
      <c r="I90" s="34"/>
      <c r="J90" s="40"/>
      <c r="K90" s="71"/>
    </row>
    <row r="91" spans="1:11" s="5" customFormat="1" ht="36" customHeight="1">
      <c r="A91" s="37">
        <v>5</v>
      </c>
      <c r="B91" s="143" t="s">
        <v>70</v>
      </c>
      <c r="C91" s="144"/>
      <c r="D91" s="144"/>
      <c r="E91" s="144"/>
      <c r="F91" s="145"/>
      <c r="G91" s="38" t="s">
        <v>7</v>
      </c>
      <c r="H91" s="33">
        <v>2.6</v>
      </c>
      <c r="I91" s="34"/>
      <c r="J91" s="40"/>
      <c r="K91" s="71"/>
    </row>
    <row r="92" spans="1:11" s="5" customFormat="1" ht="42.75" customHeight="1" thickBot="1">
      <c r="A92" s="37">
        <v>6</v>
      </c>
      <c r="B92" s="143" t="s">
        <v>71</v>
      </c>
      <c r="C92" s="144"/>
      <c r="D92" s="144"/>
      <c r="E92" s="144"/>
      <c r="F92" s="145"/>
      <c r="G92" s="38" t="s">
        <v>5</v>
      </c>
      <c r="H92" s="33">
        <v>1.96</v>
      </c>
      <c r="I92" s="34"/>
      <c r="J92" s="40"/>
      <c r="K92" s="71"/>
    </row>
    <row r="93" spans="1:11" s="5" customFormat="1" ht="16.5" customHeight="1" thickBot="1">
      <c r="A93" s="41"/>
      <c r="B93" s="97"/>
      <c r="C93" s="97"/>
      <c r="D93" s="97"/>
      <c r="E93" s="97"/>
      <c r="F93" s="97"/>
      <c r="G93" s="43"/>
      <c r="H93" s="44"/>
      <c r="I93" s="45"/>
      <c r="J93" s="14">
        <f>SUM(J87:J89)</f>
        <v>0</v>
      </c>
      <c r="K93" s="89"/>
    </row>
    <row r="95" spans="1:11" s="5" customFormat="1" ht="32.25" customHeight="1">
      <c r="A95" s="94"/>
      <c r="B95" s="164" t="s">
        <v>49</v>
      </c>
      <c r="C95" s="164"/>
      <c r="D95" s="164"/>
      <c r="E95" s="164"/>
      <c r="F95" s="164"/>
      <c r="G95" s="15"/>
      <c r="H95" s="10"/>
      <c r="I95" s="11"/>
      <c r="J95" s="16"/>
      <c r="K95" s="6"/>
    </row>
    <row r="96" spans="1:11" s="5" customFormat="1" ht="43.5" customHeight="1">
      <c r="A96" s="37">
        <v>1</v>
      </c>
      <c r="B96" s="123" t="s">
        <v>73</v>
      </c>
      <c r="C96" s="124"/>
      <c r="D96" s="124"/>
      <c r="E96" s="124"/>
      <c r="F96" s="125"/>
      <c r="G96" s="36" t="s">
        <v>7</v>
      </c>
      <c r="H96" s="81">
        <v>15</v>
      </c>
      <c r="I96" s="95"/>
      <c r="J96" s="40">
        <f>H96*I96</f>
        <v>0</v>
      </c>
      <c r="K96" s="96"/>
    </row>
    <row r="97" spans="1:11" s="5" customFormat="1" ht="43.5" customHeight="1">
      <c r="A97" s="37">
        <v>2</v>
      </c>
      <c r="B97" s="123" t="s">
        <v>72</v>
      </c>
      <c r="C97" s="124"/>
      <c r="D97" s="124"/>
      <c r="E97" s="124"/>
      <c r="F97" s="125"/>
      <c r="G97" s="36" t="s">
        <v>7</v>
      </c>
      <c r="H97" s="81">
        <v>1.72</v>
      </c>
      <c r="I97" s="95"/>
      <c r="J97" s="40">
        <f>H97*I97</f>
        <v>0</v>
      </c>
      <c r="K97" s="96"/>
    </row>
    <row r="98" spans="1:11" s="5" customFormat="1" ht="62.25" customHeight="1">
      <c r="A98" s="37">
        <v>3</v>
      </c>
      <c r="B98" s="143" t="s">
        <v>74</v>
      </c>
      <c r="C98" s="144"/>
      <c r="D98" s="144"/>
      <c r="E98" s="144"/>
      <c r="F98" s="145"/>
      <c r="G98" s="38" t="s">
        <v>7</v>
      </c>
      <c r="H98" s="33">
        <v>2.63</v>
      </c>
      <c r="I98" s="34"/>
      <c r="J98" s="40">
        <f t="shared" ref="J98:J100" si="10">H98*I98</f>
        <v>0</v>
      </c>
      <c r="K98" s="71"/>
    </row>
    <row r="99" spans="1:11" s="5" customFormat="1" ht="36" customHeight="1">
      <c r="A99" s="37">
        <v>4</v>
      </c>
      <c r="B99" s="143" t="s">
        <v>70</v>
      </c>
      <c r="C99" s="144"/>
      <c r="D99" s="144"/>
      <c r="E99" s="144"/>
      <c r="F99" s="145"/>
      <c r="G99" s="38" t="s">
        <v>7</v>
      </c>
      <c r="H99" s="33">
        <v>9.52</v>
      </c>
      <c r="I99" s="34"/>
      <c r="J99" s="40">
        <f t="shared" si="10"/>
        <v>0</v>
      </c>
      <c r="K99" s="71"/>
    </row>
    <row r="100" spans="1:11" s="5" customFormat="1" ht="42.75" customHeight="1" thickBot="1">
      <c r="A100" s="37">
        <v>5</v>
      </c>
      <c r="B100" s="143" t="s">
        <v>75</v>
      </c>
      <c r="C100" s="144"/>
      <c r="D100" s="144"/>
      <c r="E100" s="144"/>
      <c r="F100" s="145"/>
      <c r="G100" s="38" t="s">
        <v>5</v>
      </c>
      <c r="H100" s="33">
        <v>15.04</v>
      </c>
      <c r="I100" s="34"/>
      <c r="J100" s="40">
        <f t="shared" si="10"/>
        <v>0</v>
      </c>
      <c r="K100" s="71"/>
    </row>
    <row r="101" spans="1:11" s="5" customFormat="1" ht="16.5" customHeight="1" thickBot="1">
      <c r="A101" s="41"/>
      <c r="B101" s="97"/>
      <c r="C101" s="97"/>
      <c r="D101" s="97"/>
      <c r="E101" s="97"/>
      <c r="F101" s="97"/>
      <c r="G101" s="43"/>
      <c r="H101" s="44"/>
      <c r="I101" s="45"/>
      <c r="J101" s="14">
        <f>SUM(J96:J98)</f>
        <v>0</v>
      </c>
      <c r="K101" s="89"/>
    </row>
    <row r="103" spans="1:11" s="104" customFormat="1" ht="32.25" customHeight="1">
      <c r="A103" s="113"/>
      <c r="B103" s="160" t="s">
        <v>50</v>
      </c>
      <c r="C103" s="160"/>
      <c r="D103" s="160"/>
      <c r="E103" s="160"/>
      <c r="F103" s="160"/>
      <c r="G103" s="114"/>
      <c r="H103" s="115"/>
      <c r="I103" s="116"/>
      <c r="J103" s="117"/>
      <c r="K103" s="118"/>
    </row>
    <row r="104" spans="1:11" s="104" customFormat="1" ht="43.5" customHeight="1">
      <c r="A104" s="62">
        <v>1</v>
      </c>
      <c r="B104" s="161" t="s">
        <v>51</v>
      </c>
      <c r="C104" s="162"/>
      <c r="D104" s="162"/>
      <c r="E104" s="162"/>
      <c r="F104" s="163"/>
      <c r="G104" s="55" t="s">
        <v>12</v>
      </c>
      <c r="H104" s="39">
        <v>6.1879999999999997</v>
      </c>
      <c r="I104" s="95"/>
      <c r="J104" s="59">
        <f>H104*I104</f>
        <v>0</v>
      </c>
      <c r="K104" s="96"/>
    </row>
    <row r="105" spans="1:11" s="104" customFormat="1" ht="24.75" customHeight="1" thickBot="1">
      <c r="A105" s="67">
        <v>2</v>
      </c>
      <c r="B105" s="139" t="s">
        <v>52</v>
      </c>
      <c r="C105" s="140"/>
      <c r="D105" s="140"/>
      <c r="E105" s="140"/>
      <c r="F105" s="141"/>
      <c r="G105" s="55" t="s">
        <v>12</v>
      </c>
      <c r="H105" s="39">
        <v>6.1879999999999997</v>
      </c>
      <c r="I105" s="58"/>
      <c r="J105" s="59"/>
      <c r="K105" s="91"/>
    </row>
    <row r="106" spans="1:11" s="104" customFormat="1" ht="16.5" customHeight="1" thickBot="1">
      <c r="A106" s="105"/>
      <c r="B106" s="106"/>
      <c r="C106" s="106"/>
      <c r="D106" s="106"/>
      <c r="E106" s="106"/>
      <c r="F106" s="106"/>
      <c r="G106" s="107"/>
      <c r="H106" s="108"/>
      <c r="I106" s="76"/>
      <c r="J106" s="109">
        <f>SUM(J104:J105)</f>
        <v>0</v>
      </c>
      <c r="K106" s="119"/>
    </row>
  </sheetData>
  <mergeCells count="89">
    <mergeCell ref="B4:J4"/>
    <mergeCell ref="B103:F103"/>
    <mergeCell ref="B104:F104"/>
    <mergeCell ref="B105:F105"/>
    <mergeCell ref="B95:F95"/>
    <mergeCell ref="B96:F96"/>
    <mergeCell ref="B97:F97"/>
    <mergeCell ref="B98:F98"/>
    <mergeCell ref="B99:F99"/>
    <mergeCell ref="B100:F100"/>
    <mergeCell ref="B92:F92"/>
    <mergeCell ref="B86:F86"/>
    <mergeCell ref="B87:F87"/>
    <mergeCell ref="B88:F88"/>
    <mergeCell ref="B89:F89"/>
    <mergeCell ref="B90:F90"/>
    <mergeCell ref="B91:F91"/>
    <mergeCell ref="B82:F82"/>
    <mergeCell ref="B77:F77"/>
    <mergeCell ref="B78:F78"/>
    <mergeCell ref="B79:F79"/>
    <mergeCell ref="B80:F80"/>
    <mergeCell ref="B81:F81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64:F64"/>
    <mergeCell ref="B61:F61"/>
    <mergeCell ref="B57:F57"/>
    <mergeCell ref="B58:F58"/>
    <mergeCell ref="B59:F59"/>
    <mergeCell ref="B60:F60"/>
    <mergeCell ref="B53:F53"/>
    <mergeCell ref="B54:F54"/>
    <mergeCell ref="B55:F55"/>
    <mergeCell ref="B56:F56"/>
    <mergeCell ref="B50:F50"/>
    <mergeCell ref="A48:K48"/>
    <mergeCell ref="B49:F49"/>
    <mergeCell ref="B41:F41"/>
    <mergeCell ref="B42:F42"/>
    <mergeCell ref="B43:F43"/>
    <mergeCell ref="B44:F44"/>
    <mergeCell ref="B37:F37"/>
    <mergeCell ref="B38:F38"/>
    <mergeCell ref="B39:F39"/>
    <mergeCell ref="B40:F40"/>
    <mergeCell ref="B33:F33"/>
    <mergeCell ref="B34:F34"/>
    <mergeCell ref="B35:F35"/>
    <mergeCell ref="B36:F36"/>
    <mergeCell ref="B27:F27"/>
    <mergeCell ref="B28:F28"/>
    <mergeCell ref="B29:F29"/>
    <mergeCell ref="B30:F30"/>
    <mergeCell ref="B22:F22"/>
    <mergeCell ref="B23:F23"/>
    <mergeCell ref="B24:F24"/>
    <mergeCell ref="B25:F25"/>
    <mergeCell ref="B26:F26"/>
    <mergeCell ref="B17:F17"/>
    <mergeCell ref="B18:F18"/>
    <mergeCell ref="B19:F19"/>
    <mergeCell ref="B20:F20"/>
    <mergeCell ref="B21:F21"/>
    <mergeCell ref="B12:F12"/>
    <mergeCell ref="B13:F13"/>
    <mergeCell ref="B14:F14"/>
    <mergeCell ref="B15:F15"/>
    <mergeCell ref="B16:F16"/>
    <mergeCell ref="B6:F6"/>
    <mergeCell ref="B7:F7"/>
    <mergeCell ref="B8:F8"/>
    <mergeCell ref="B9:F9"/>
    <mergeCell ref="B10:F10"/>
    <mergeCell ref="B11:F11"/>
    <mergeCell ref="A1:K1"/>
    <mergeCell ref="H2:J2"/>
    <mergeCell ref="B3:F3"/>
    <mergeCell ref="B5:F5"/>
  </mergeCells>
  <pageMargins left="0.36" right="0.19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работы</vt:lpstr>
      <vt:lpstr>работы!Область_печати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2021-04-16T08:02:43Z</cp:lastPrinted>
  <dcterms:created xsi:type="dcterms:W3CDTF">2010-05-21T05:00:02Z</dcterms:created>
  <dcterms:modified xsi:type="dcterms:W3CDTF">2021-04-17T10:19:29Z</dcterms:modified>
</cp:coreProperties>
</file>