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DELL\Desktop\Вишенки\"/>
    </mc:Choice>
  </mc:AlternateContent>
  <xr:revisionPtr revIDLastSave="0" documentId="13_ncr:1_{EB772362-3AD9-4750-A21B-7F131DDC70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Смета плита " sheetId="4" r:id="rId1"/>
  </sheets>
  <definedNames>
    <definedName name="_xlnm._FilterDatabase" localSheetId="0" hidden="1">'Смета плита '!$B$4:$H$54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4" l="1"/>
  <c r="G52" i="4"/>
  <c r="G50" i="4"/>
  <c r="G48" i="4"/>
  <c r="G45" i="4"/>
  <c r="G43" i="4"/>
</calcChain>
</file>

<file path=xl/sharedStrings.xml><?xml version="1.0" encoding="utf-8"?>
<sst xmlns="http://schemas.openxmlformats.org/spreadsheetml/2006/main" count="200" uniqueCount="64">
  <si>
    <t>2. Устройство фундамента</t>
  </si>
  <si>
    <t>СТОИМОСТЬ СТРОИТЕЛЬНЫХ РАБОТ</t>
  </si>
  <si>
    <t>Ед. изм.</t>
  </si>
  <si>
    <t>Кол-во</t>
  </si>
  <si>
    <t>Цена работ, грн</t>
  </si>
  <si>
    <t>Сумма работ, грн</t>
  </si>
  <si>
    <t>ИТОГО</t>
  </si>
  <si>
    <t>Стоимость всех этапов</t>
  </si>
  <si>
    <t>Этап</t>
  </si>
  <si>
    <t>Работа</t>
  </si>
  <si>
    <t>Установка Временных зданий и сооружений (бытовка, Душ, туалет)</t>
  </si>
  <si>
    <t>Механизм</t>
  </si>
  <si>
    <t>Доставка манипулятором до 2 т</t>
  </si>
  <si>
    <t>Материал</t>
  </si>
  <si>
    <t>Пиломатериалы на опалубку</t>
  </si>
  <si>
    <t>Брус (сухостой)</t>
  </si>
  <si>
    <t>Саморезы по дереву 55  - 500 шт.</t>
  </si>
  <si>
    <t>Гвозди</t>
  </si>
  <si>
    <t>Пенопласт пр-во 1000 х 500 х 30 мм (Украина ВикБуд) "Фасад-эко"</t>
  </si>
  <si>
    <t>Бочка 200л металлическая</t>
  </si>
  <si>
    <t>ТЕН</t>
  </si>
  <si>
    <t>Лейка для душа</t>
  </si>
  <si>
    <t>Подключение электрощитка</t>
  </si>
  <si>
    <t>Корпус металлический IEK Украина</t>
  </si>
  <si>
    <t>Автомат 25А трехфазный IEK Украина</t>
  </si>
  <si>
    <t>Автомат 25А IEK Украина</t>
  </si>
  <si>
    <t>Автомат 16А IEK Украина</t>
  </si>
  <si>
    <t>Кабель 4х2,5 Украина</t>
  </si>
  <si>
    <t>Кабель 3х2,5 Украина</t>
  </si>
  <si>
    <t>Гофра 25 ДКС с протяжкой</t>
  </si>
  <si>
    <t>Устройство временного освещения участка (подключение бытового городка, устройство электроснабжения для работы инструмента)</t>
  </si>
  <si>
    <t>Лампы ЛЕД 10 Вт Украина Евро Свет</t>
  </si>
  <si>
    <t>Колодка каучук черный пр-во Турция</t>
  </si>
  <si>
    <t>Электровилка каучук черный пр-во Турция</t>
  </si>
  <si>
    <t>Розетка, выключатель 220В IEK Украина</t>
  </si>
  <si>
    <t>Подключение временного водоснабжения</t>
  </si>
  <si>
    <t>Шланг для подачи воды</t>
  </si>
  <si>
    <t>Комплект для подключения</t>
  </si>
  <si>
    <t>Вынос геодезической основы, разбивка и закрепление осей сооружения на площадке и высотных отметок (если оси прямолинейные), отдаленность от Киева 15-30 км</t>
  </si>
  <si>
    <t>Шнур строительный</t>
  </si>
  <si>
    <t>Разбивочный материал</t>
  </si>
  <si>
    <t>Малоценка №1</t>
  </si>
  <si>
    <t>Устройство монолитного столпчатого фундамента</t>
  </si>
  <si>
    <t>Устройство монолитной ж/б фундаментной плиты</t>
  </si>
  <si>
    <t>Устройство вертикальной гидроизоляции оклеечной</t>
  </si>
  <si>
    <t>Утепление цоколя и фундамента пенополистиролом</t>
  </si>
  <si>
    <t>Тип затрат</t>
  </si>
  <si>
    <t>Наименование</t>
  </si>
  <si>
    <t/>
  </si>
  <si>
    <t>шт.</t>
  </si>
  <si>
    <t>услуга</t>
  </si>
  <si>
    <t>м3</t>
  </si>
  <si>
    <t>уп</t>
  </si>
  <si>
    <t>кг</t>
  </si>
  <si>
    <t>м2</t>
  </si>
  <si>
    <t>шт</t>
  </si>
  <si>
    <t>точка</t>
  </si>
  <si>
    <t>м.п</t>
  </si>
  <si>
    <t>мп</t>
  </si>
  <si>
    <t>компл</t>
  </si>
  <si>
    <t xml:space="preserve">     2.3. Плита пола по грунту (уточняется по факту)</t>
  </si>
  <si>
    <t>Плита пола</t>
  </si>
  <si>
    <t>Объект: Вешинки Виталий</t>
  </si>
  <si>
    <t>Доработка грунта вручную, зачистка дна и стенок траншеи, разработанных механизированным способом (обьем согласовуется по факту)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</si>
</sst>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0"/>
      <color rgb="FF000000"/>
      <name val="Arial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u/>
      <sz val="12"/>
      <color rgb="FF000000"/>
      <name val="Calibri"/>
      <family val="2"/>
      <charset val="204"/>
    </font>
    <font>
      <u/>
      <sz val="8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b/>
      <sz val="12"/>
      <name val="Calibri"/>
      <family val="2"/>
      <charset val="204"/>
    </font>
    <font>
      <b/>
      <i/>
      <sz val="12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theme="5" tint="0.59999389629810485"/>
        <bgColor rgb="FFB7B7B7"/>
      </patternFill>
    </fill>
  </fills>
  <borders count="4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3" fontId="8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4" fontId="1" fillId="0" borderId="2" xfId="0" applyNumberFormat="1" applyFont="1" applyBorder="1"/>
    <xf numFmtId="164" fontId="6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17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64" fontId="12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13" fillId="0" borderId="2" xfId="0" applyNumberFormat="1" applyFont="1" applyBorder="1"/>
    <xf numFmtId="0" fontId="3" fillId="0" borderId="0" xfId="0" applyFont="1" applyBorder="1" applyAlignment="1">
      <alignment horizontal="center" vertical="center"/>
    </xf>
    <xf numFmtId="0" fontId="13" fillId="0" borderId="0" xfId="0" applyFont="1" applyBorder="1"/>
    <xf numFmtId="4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/>
    <xf numFmtId="0" fontId="5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 patternType="solid">
          <fgColor rgb="FFCC4125"/>
          <bgColor rgb="FFCC412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B1:H54"/>
  <sheetViews>
    <sheetView showGridLines="0" tabSelected="1" view="pageBreakPreview" zoomScale="95" zoomScaleNormal="100" zoomScaleSheetLayoutView="95" workbookViewId="0">
      <selection activeCell="C50" sqref="C50"/>
    </sheetView>
  </sheetViews>
  <sheetFormatPr defaultColWidth="14.44140625" defaultRowHeight="15.75" customHeight="1" outlineLevelRow="1" x14ac:dyDescent="0.25"/>
  <cols>
    <col min="2" max="2" width="11.6640625" customWidth="1"/>
    <col min="3" max="3" width="60.88671875" customWidth="1"/>
    <col min="4" max="5" width="8.6640625" customWidth="1"/>
    <col min="6" max="6" width="12.5546875" customWidth="1"/>
    <col min="7" max="7" width="13.6640625" customWidth="1"/>
    <col min="8" max="8" width="12.33203125" customWidth="1"/>
  </cols>
  <sheetData>
    <row r="1" spans="2:8" ht="15.6" x14ac:dyDescent="0.3">
      <c r="B1" s="34"/>
      <c r="C1" s="34"/>
      <c r="D1" s="34"/>
      <c r="E1" s="35"/>
      <c r="F1" s="34"/>
      <c r="G1" s="34"/>
      <c r="H1" s="34"/>
    </row>
    <row r="2" spans="2:8" ht="15.6" x14ac:dyDescent="0.3">
      <c r="B2" s="35"/>
      <c r="C2" s="34"/>
      <c r="D2" s="34"/>
      <c r="E2" s="34" t="s">
        <v>1</v>
      </c>
      <c r="F2" s="34"/>
      <c r="G2" s="34"/>
      <c r="H2" s="34"/>
    </row>
    <row r="3" spans="2:8" ht="18" x14ac:dyDescent="0.3">
      <c r="B3" s="36">
        <v>525019.26610050024</v>
      </c>
      <c r="C3" s="37" t="s">
        <v>62</v>
      </c>
      <c r="D3" s="35"/>
      <c r="E3" s="38" t="s">
        <v>61</v>
      </c>
      <c r="F3" s="39"/>
      <c r="G3" s="40"/>
      <c r="H3" s="41"/>
    </row>
    <row r="4" spans="2:8" ht="28.8" x14ac:dyDescent="0.25">
      <c r="B4" s="42" t="s">
        <v>46</v>
      </c>
      <c r="C4" s="42" t="s">
        <v>47</v>
      </c>
      <c r="D4" s="43" t="s">
        <v>2</v>
      </c>
      <c r="E4" s="43" t="s">
        <v>3</v>
      </c>
      <c r="F4" s="43" t="s">
        <v>4</v>
      </c>
      <c r="G4" s="43" t="s">
        <v>5</v>
      </c>
      <c r="H4" s="43" t="s">
        <v>6</v>
      </c>
    </row>
    <row r="5" spans="2:8" ht="15.6" x14ac:dyDescent="0.25">
      <c r="B5" s="20"/>
      <c r="C5" s="20" t="s">
        <v>7</v>
      </c>
      <c r="D5" s="21"/>
      <c r="E5" s="22"/>
      <c r="F5" s="23"/>
      <c r="G5" s="1"/>
      <c r="H5" s="44">
        <f>G45+G48+G50+G52</f>
        <v>53217</v>
      </c>
    </row>
    <row r="6" spans="2:8" ht="13.8" outlineLevel="1" x14ac:dyDescent="0.25">
      <c r="B6" s="24"/>
      <c r="C6" s="2"/>
      <c r="D6" s="25"/>
      <c r="E6" s="26"/>
      <c r="F6" s="27"/>
      <c r="G6" s="3"/>
      <c r="H6" s="4"/>
    </row>
    <row r="7" spans="2:8" ht="13.8" outlineLevel="1" x14ac:dyDescent="0.25">
      <c r="B7" s="24"/>
      <c r="C7" s="2"/>
      <c r="D7" s="25"/>
      <c r="E7" s="26"/>
      <c r="F7" s="27"/>
      <c r="G7" s="28"/>
      <c r="H7" s="4"/>
    </row>
    <row r="8" spans="2:8" ht="14.4" hidden="1" outlineLevel="1" x14ac:dyDescent="0.25">
      <c r="B8" s="6" t="s">
        <v>9</v>
      </c>
      <c r="C8" s="6" t="s">
        <v>10</v>
      </c>
      <c r="D8" s="7" t="s">
        <v>49</v>
      </c>
      <c r="E8" s="10">
        <v>0</v>
      </c>
      <c r="F8" s="8" t="s">
        <v>48</v>
      </c>
      <c r="G8" s="8">
        <v>0</v>
      </c>
      <c r="H8" s="30"/>
    </row>
    <row r="9" spans="2:8" ht="14.4" hidden="1" outlineLevel="1" x14ac:dyDescent="0.25">
      <c r="B9" s="6" t="s">
        <v>11</v>
      </c>
      <c r="C9" s="11" t="s">
        <v>12</v>
      </c>
      <c r="D9" s="7" t="s">
        <v>50</v>
      </c>
      <c r="E9" s="18">
        <v>0</v>
      </c>
      <c r="F9" s="8" t="s">
        <v>48</v>
      </c>
      <c r="G9" s="8" t="s">
        <v>48</v>
      </c>
      <c r="H9" s="31"/>
    </row>
    <row r="10" spans="2:8" ht="14.4" hidden="1" outlineLevel="1" x14ac:dyDescent="0.25">
      <c r="B10" s="6" t="s">
        <v>13</v>
      </c>
      <c r="C10" s="11" t="s">
        <v>14</v>
      </c>
      <c r="D10" s="7" t="s">
        <v>51</v>
      </c>
      <c r="E10" s="18">
        <v>0</v>
      </c>
      <c r="F10" s="8" t="s">
        <v>48</v>
      </c>
      <c r="G10" s="8" t="s">
        <v>48</v>
      </c>
      <c r="H10" s="31"/>
    </row>
    <row r="11" spans="2:8" ht="14.4" hidden="1" outlineLevel="1" x14ac:dyDescent="0.25">
      <c r="B11" s="6" t="s">
        <v>13</v>
      </c>
      <c r="C11" s="11" t="s">
        <v>15</v>
      </c>
      <c r="D11" s="7" t="s">
        <v>51</v>
      </c>
      <c r="E11" s="18">
        <v>0</v>
      </c>
      <c r="F11" s="8" t="s">
        <v>48</v>
      </c>
      <c r="G11" s="8" t="s">
        <v>48</v>
      </c>
      <c r="H11" s="31"/>
    </row>
    <row r="12" spans="2:8" ht="14.4" hidden="1" outlineLevel="1" x14ac:dyDescent="0.25">
      <c r="B12" s="6" t="s">
        <v>13</v>
      </c>
      <c r="C12" s="11" t="s">
        <v>16</v>
      </c>
      <c r="D12" s="7" t="s">
        <v>52</v>
      </c>
      <c r="E12" s="18">
        <v>0</v>
      </c>
      <c r="F12" s="8" t="s">
        <v>48</v>
      </c>
      <c r="G12" s="8" t="s">
        <v>48</v>
      </c>
      <c r="H12" s="31"/>
    </row>
    <row r="13" spans="2:8" ht="14.4" hidden="1" outlineLevel="1" x14ac:dyDescent="0.25">
      <c r="B13" s="6" t="s">
        <v>13</v>
      </c>
      <c r="C13" s="11" t="s">
        <v>17</v>
      </c>
      <c r="D13" s="7" t="s">
        <v>53</v>
      </c>
      <c r="E13" s="18">
        <v>0</v>
      </c>
      <c r="F13" s="8" t="s">
        <v>48</v>
      </c>
      <c r="G13" s="8" t="s">
        <v>48</v>
      </c>
      <c r="H13" s="31"/>
    </row>
    <row r="14" spans="2:8" ht="14.4" hidden="1" outlineLevel="1" x14ac:dyDescent="0.25">
      <c r="B14" s="6" t="s">
        <v>13</v>
      </c>
      <c r="C14" s="11" t="s">
        <v>14</v>
      </c>
      <c r="D14" s="7" t="s">
        <v>51</v>
      </c>
      <c r="E14" s="18">
        <v>0</v>
      </c>
      <c r="F14" s="8" t="s">
        <v>48</v>
      </c>
      <c r="G14" s="8" t="s">
        <v>48</v>
      </c>
      <c r="H14" s="31"/>
    </row>
    <row r="15" spans="2:8" ht="14.4" hidden="1" outlineLevel="1" x14ac:dyDescent="0.25">
      <c r="B15" s="6" t="s">
        <v>13</v>
      </c>
      <c r="C15" s="11" t="s">
        <v>15</v>
      </c>
      <c r="D15" s="7" t="s">
        <v>51</v>
      </c>
      <c r="E15" s="18">
        <v>0</v>
      </c>
      <c r="F15" s="8" t="s">
        <v>48</v>
      </c>
      <c r="G15" s="8" t="s">
        <v>48</v>
      </c>
      <c r="H15" s="31"/>
    </row>
    <row r="16" spans="2:8" ht="14.4" hidden="1" outlineLevel="1" x14ac:dyDescent="0.25">
      <c r="B16" s="6" t="s">
        <v>13</v>
      </c>
      <c r="C16" s="11" t="s">
        <v>18</v>
      </c>
      <c r="D16" s="7" t="s">
        <v>54</v>
      </c>
      <c r="E16" s="18">
        <v>0</v>
      </c>
      <c r="F16" s="8" t="s">
        <v>48</v>
      </c>
      <c r="G16" s="8" t="s">
        <v>48</v>
      </c>
      <c r="H16" s="31"/>
    </row>
    <row r="17" spans="2:8" ht="14.4" hidden="1" outlineLevel="1" x14ac:dyDescent="0.25">
      <c r="B17" s="6" t="s">
        <v>13</v>
      </c>
      <c r="C17" s="11" t="s">
        <v>16</v>
      </c>
      <c r="D17" s="7" t="s">
        <v>52</v>
      </c>
      <c r="E17" s="18">
        <v>0</v>
      </c>
      <c r="F17" s="8" t="s">
        <v>48</v>
      </c>
      <c r="G17" s="8" t="s">
        <v>48</v>
      </c>
      <c r="H17" s="31"/>
    </row>
    <row r="18" spans="2:8" ht="14.4" hidden="1" outlineLevel="1" x14ac:dyDescent="0.25">
      <c r="B18" s="6" t="s">
        <v>13</v>
      </c>
      <c r="C18" s="11" t="s">
        <v>17</v>
      </c>
      <c r="D18" s="7" t="s">
        <v>53</v>
      </c>
      <c r="E18" s="18">
        <v>0</v>
      </c>
      <c r="F18" s="8" t="s">
        <v>48</v>
      </c>
      <c r="G18" s="8" t="s">
        <v>48</v>
      </c>
      <c r="H18" s="31"/>
    </row>
    <row r="19" spans="2:8" ht="14.4" hidden="1" outlineLevel="1" x14ac:dyDescent="0.25">
      <c r="B19" s="6" t="s">
        <v>13</v>
      </c>
      <c r="C19" s="11" t="s">
        <v>19</v>
      </c>
      <c r="D19" s="7" t="s">
        <v>55</v>
      </c>
      <c r="E19" s="18">
        <v>0</v>
      </c>
      <c r="F19" s="8" t="s">
        <v>48</v>
      </c>
      <c r="G19" s="8" t="s">
        <v>48</v>
      </c>
      <c r="H19" s="31"/>
    </row>
    <row r="20" spans="2:8" ht="14.4" hidden="1" outlineLevel="1" x14ac:dyDescent="0.25">
      <c r="B20" s="6" t="s">
        <v>13</v>
      </c>
      <c r="C20" s="11" t="s">
        <v>20</v>
      </c>
      <c r="D20" s="7" t="s">
        <v>55</v>
      </c>
      <c r="E20" s="18">
        <v>0</v>
      </c>
      <c r="F20" s="8" t="s">
        <v>48</v>
      </c>
      <c r="G20" s="8" t="s">
        <v>48</v>
      </c>
      <c r="H20" s="31"/>
    </row>
    <row r="21" spans="2:8" ht="14.4" hidden="1" outlineLevel="1" x14ac:dyDescent="0.25">
      <c r="B21" s="6" t="s">
        <v>13</v>
      </c>
      <c r="C21" s="11" t="s">
        <v>21</v>
      </c>
      <c r="D21" s="7" t="s">
        <v>55</v>
      </c>
      <c r="E21" s="18">
        <v>0</v>
      </c>
      <c r="F21" s="8" t="s">
        <v>48</v>
      </c>
      <c r="G21" s="8" t="s">
        <v>48</v>
      </c>
      <c r="H21" s="31"/>
    </row>
    <row r="22" spans="2:8" ht="14.4" hidden="1" outlineLevel="1" x14ac:dyDescent="0.25">
      <c r="B22" s="6" t="s">
        <v>9</v>
      </c>
      <c r="C22" s="6" t="s">
        <v>22</v>
      </c>
      <c r="D22" s="7" t="s">
        <v>56</v>
      </c>
      <c r="E22" s="10">
        <v>0</v>
      </c>
      <c r="F22" s="8" t="s">
        <v>48</v>
      </c>
      <c r="G22" s="8">
        <v>0</v>
      </c>
      <c r="H22" s="31"/>
    </row>
    <row r="23" spans="2:8" ht="14.4" hidden="1" outlineLevel="1" x14ac:dyDescent="0.25">
      <c r="B23" s="6" t="s">
        <v>13</v>
      </c>
      <c r="C23" s="12" t="s">
        <v>23</v>
      </c>
      <c r="D23" s="7" t="s">
        <v>55</v>
      </c>
      <c r="E23" s="18">
        <v>0</v>
      </c>
      <c r="F23" s="8" t="s">
        <v>48</v>
      </c>
      <c r="G23" s="8" t="s">
        <v>48</v>
      </c>
      <c r="H23" s="31"/>
    </row>
    <row r="24" spans="2:8" ht="14.4" hidden="1" outlineLevel="1" x14ac:dyDescent="0.25">
      <c r="B24" s="6" t="s">
        <v>13</v>
      </c>
      <c r="C24" s="12" t="s">
        <v>24</v>
      </c>
      <c r="D24" s="7" t="s">
        <v>55</v>
      </c>
      <c r="E24" s="18">
        <v>0</v>
      </c>
      <c r="F24" s="8" t="s">
        <v>48</v>
      </c>
      <c r="G24" s="8" t="s">
        <v>48</v>
      </c>
      <c r="H24" s="31"/>
    </row>
    <row r="25" spans="2:8" ht="14.4" hidden="1" outlineLevel="1" x14ac:dyDescent="0.25">
      <c r="B25" s="6" t="s">
        <v>13</v>
      </c>
      <c r="C25" s="12" t="s">
        <v>25</v>
      </c>
      <c r="D25" s="7" t="s">
        <v>55</v>
      </c>
      <c r="E25" s="18">
        <v>0</v>
      </c>
      <c r="F25" s="8" t="s">
        <v>48</v>
      </c>
      <c r="G25" s="8" t="s">
        <v>48</v>
      </c>
      <c r="H25" s="31"/>
    </row>
    <row r="26" spans="2:8" ht="14.4" hidden="1" outlineLevel="1" x14ac:dyDescent="0.25">
      <c r="B26" s="6" t="s">
        <v>13</v>
      </c>
      <c r="C26" s="12" t="s">
        <v>26</v>
      </c>
      <c r="D26" s="7" t="s">
        <v>55</v>
      </c>
      <c r="E26" s="18">
        <v>0</v>
      </c>
      <c r="F26" s="8" t="s">
        <v>48</v>
      </c>
      <c r="G26" s="8" t="s">
        <v>48</v>
      </c>
      <c r="H26" s="31"/>
    </row>
    <row r="27" spans="2:8" ht="14.4" hidden="1" outlineLevel="1" x14ac:dyDescent="0.25">
      <c r="B27" s="6" t="s">
        <v>13</v>
      </c>
      <c r="C27" s="11" t="s">
        <v>27</v>
      </c>
      <c r="D27" s="7" t="s">
        <v>57</v>
      </c>
      <c r="E27" s="18">
        <v>0</v>
      </c>
      <c r="F27" s="8" t="s">
        <v>48</v>
      </c>
      <c r="G27" s="8" t="s">
        <v>48</v>
      </c>
      <c r="H27" s="31"/>
    </row>
    <row r="28" spans="2:8" ht="14.4" hidden="1" outlineLevel="1" x14ac:dyDescent="0.25">
      <c r="B28" s="6" t="s">
        <v>13</v>
      </c>
      <c r="C28" s="11" t="s">
        <v>28</v>
      </c>
      <c r="D28" s="7" t="s">
        <v>57</v>
      </c>
      <c r="E28" s="18">
        <v>0</v>
      </c>
      <c r="F28" s="8" t="s">
        <v>48</v>
      </c>
      <c r="G28" s="8" t="s">
        <v>48</v>
      </c>
      <c r="H28" s="31"/>
    </row>
    <row r="29" spans="2:8" ht="14.4" hidden="1" outlineLevel="1" x14ac:dyDescent="0.25">
      <c r="B29" s="6" t="s">
        <v>13</v>
      </c>
      <c r="C29" s="11" t="s">
        <v>29</v>
      </c>
      <c r="D29" s="7" t="s">
        <v>57</v>
      </c>
      <c r="E29" s="18">
        <v>0</v>
      </c>
      <c r="F29" s="8" t="s">
        <v>48</v>
      </c>
      <c r="G29" s="8" t="s">
        <v>48</v>
      </c>
      <c r="H29" s="31"/>
    </row>
    <row r="30" spans="2:8" ht="43.2" hidden="1" outlineLevel="1" x14ac:dyDescent="0.25">
      <c r="B30" s="6" t="s">
        <v>9</v>
      </c>
      <c r="C30" s="6" t="s">
        <v>30</v>
      </c>
      <c r="D30" s="7" t="s">
        <v>56</v>
      </c>
      <c r="E30" s="10">
        <v>0</v>
      </c>
      <c r="F30" s="8" t="s">
        <v>48</v>
      </c>
      <c r="G30" s="8">
        <v>0</v>
      </c>
      <c r="H30" s="31"/>
    </row>
    <row r="31" spans="2:8" ht="14.4" hidden="1" outlineLevel="1" x14ac:dyDescent="0.25">
      <c r="B31" s="6" t="s">
        <v>13</v>
      </c>
      <c r="C31" s="11" t="s">
        <v>31</v>
      </c>
      <c r="D31" s="7" t="s">
        <v>55</v>
      </c>
      <c r="E31" s="18">
        <v>0</v>
      </c>
      <c r="F31" s="8" t="s">
        <v>48</v>
      </c>
      <c r="G31" s="8" t="s">
        <v>48</v>
      </c>
      <c r="H31" s="31"/>
    </row>
    <row r="32" spans="2:8" ht="14.4" hidden="1" outlineLevel="1" x14ac:dyDescent="0.25">
      <c r="B32" s="6" t="s">
        <v>13</v>
      </c>
      <c r="C32" s="12" t="s">
        <v>32</v>
      </c>
      <c r="D32" s="7" t="s">
        <v>55</v>
      </c>
      <c r="E32" s="18">
        <v>0</v>
      </c>
      <c r="F32" s="8" t="s">
        <v>48</v>
      </c>
      <c r="G32" s="8" t="s">
        <v>48</v>
      </c>
      <c r="H32" s="31"/>
    </row>
    <row r="33" spans="2:8" ht="14.4" hidden="1" outlineLevel="1" x14ac:dyDescent="0.25">
      <c r="B33" s="6" t="s">
        <v>13</v>
      </c>
      <c r="C33" s="12" t="s">
        <v>33</v>
      </c>
      <c r="D33" s="7" t="s">
        <v>55</v>
      </c>
      <c r="E33" s="18">
        <v>0</v>
      </c>
      <c r="F33" s="8" t="s">
        <v>48</v>
      </c>
      <c r="G33" s="8" t="s">
        <v>48</v>
      </c>
      <c r="H33" s="31"/>
    </row>
    <row r="34" spans="2:8" ht="14.4" hidden="1" outlineLevel="1" x14ac:dyDescent="0.25">
      <c r="B34" s="6" t="s">
        <v>13</v>
      </c>
      <c r="C34" s="12" t="s">
        <v>34</v>
      </c>
      <c r="D34" s="7" t="s">
        <v>55</v>
      </c>
      <c r="E34" s="18">
        <v>0</v>
      </c>
      <c r="F34" s="8" t="s">
        <v>48</v>
      </c>
      <c r="G34" s="8" t="s">
        <v>48</v>
      </c>
      <c r="H34" s="31"/>
    </row>
    <row r="35" spans="2:8" ht="14.4" hidden="1" outlineLevel="1" x14ac:dyDescent="0.25">
      <c r="B35" s="6" t="s">
        <v>9</v>
      </c>
      <c r="C35" s="6" t="s">
        <v>35</v>
      </c>
      <c r="D35" s="7" t="s">
        <v>49</v>
      </c>
      <c r="E35" s="10">
        <v>0</v>
      </c>
      <c r="F35" s="8" t="s">
        <v>48</v>
      </c>
      <c r="G35" s="8">
        <v>0</v>
      </c>
      <c r="H35" s="31"/>
    </row>
    <row r="36" spans="2:8" ht="14.4" hidden="1" outlineLevel="1" x14ac:dyDescent="0.25">
      <c r="B36" s="6" t="s">
        <v>13</v>
      </c>
      <c r="C36" s="12" t="s">
        <v>36</v>
      </c>
      <c r="D36" s="7" t="s">
        <v>57</v>
      </c>
      <c r="E36" s="18">
        <v>0</v>
      </c>
      <c r="F36" s="8" t="s">
        <v>48</v>
      </c>
      <c r="G36" s="8" t="s">
        <v>48</v>
      </c>
      <c r="H36" s="31"/>
    </row>
    <row r="37" spans="2:8" ht="14.4" hidden="1" outlineLevel="1" x14ac:dyDescent="0.25">
      <c r="B37" s="6" t="s">
        <v>13</v>
      </c>
      <c r="C37" s="12" t="s">
        <v>37</v>
      </c>
      <c r="D37" s="7" t="s">
        <v>55</v>
      </c>
      <c r="E37" s="18">
        <v>0</v>
      </c>
      <c r="F37" s="8" t="s">
        <v>48</v>
      </c>
      <c r="G37" s="8" t="s">
        <v>48</v>
      </c>
      <c r="H37" s="31"/>
    </row>
    <row r="38" spans="2:8" ht="43.2" hidden="1" outlineLevel="1" x14ac:dyDescent="0.25">
      <c r="B38" s="6" t="s">
        <v>9</v>
      </c>
      <c r="C38" s="6" t="s">
        <v>38</v>
      </c>
      <c r="D38" s="7" t="s">
        <v>49</v>
      </c>
      <c r="E38" s="10">
        <v>0</v>
      </c>
      <c r="F38" s="8" t="s">
        <v>48</v>
      </c>
      <c r="G38" s="8">
        <v>0</v>
      </c>
      <c r="H38" s="31"/>
    </row>
    <row r="39" spans="2:8" ht="14.4" hidden="1" outlineLevel="1" x14ac:dyDescent="0.25">
      <c r="B39" s="6" t="s">
        <v>13</v>
      </c>
      <c r="C39" s="12" t="s">
        <v>39</v>
      </c>
      <c r="D39" s="7" t="s">
        <v>58</v>
      </c>
      <c r="E39" s="18">
        <v>0</v>
      </c>
      <c r="F39" s="8" t="s">
        <v>48</v>
      </c>
      <c r="G39" s="8" t="s">
        <v>48</v>
      </c>
      <c r="H39" s="31"/>
    </row>
    <row r="40" spans="2:8" ht="14.4" hidden="1" outlineLevel="1" x14ac:dyDescent="0.25">
      <c r="B40" s="6" t="s">
        <v>13</v>
      </c>
      <c r="C40" s="12" t="s">
        <v>40</v>
      </c>
      <c r="D40" s="7" t="s">
        <v>59</v>
      </c>
      <c r="E40" s="18">
        <v>0</v>
      </c>
      <c r="F40" s="8" t="s">
        <v>48</v>
      </c>
      <c r="G40" s="8" t="s">
        <v>48</v>
      </c>
      <c r="H40" s="31"/>
    </row>
    <row r="41" spans="2:8" ht="14.4" hidden="1" outlineLevel="1" x14ac:dyDescent="0.25">
      <c r="B41" s="6" t="s">
        <v>13</v>
      </c>
      <c r="C41" s="11" t="s">
        <v>41</v>
      </c>
      <c r="D41" s="7" t="s">
        <v>59</v>
      </c>
      <c r="E41" s="18">
        <v>0</v>
      </c>
      <c r="F41" s="8" t="s">
        <v>48</v>
      </c>
      <c r="G41" s="8" t="s">
        <v>48</v>
      </c>
      <c r="H41" s="31"/>
    </row>
    <row r="42" spans="2:8" ht="14.4" x14ac:dyDescent="0.25">
      <c r="B42" s="5" t="s">
        <v>8</v>
      </c>
      <c r="C42" s="13" t="s">
        <v>0</v>
      </c>
      <c r="D42" s="7"/>
      <c r="E42" s="29"/>
      <c r="F42" s="8" t="s">
        <v>48</v>
      </c>
      <c r="G42" s="8"/>
      <c r="H42" s="9"/>
    </row>
    <row r="43" spans="2:8" ht="43.2" outlineLevel="1" x14ac:dyDescent="0.25">
      <c r="B43" s="6" t="s">
        <v>9</v>
      </c>
      <c r="C43" s="6" t="s">
        <v>63</v>
      </c>
      <c r="D43" s="7" t="s">
        <v>51</v>
      </c>
      <c r="E43" s="32">
        <v>0</v>
      </c>
      <c r="F43" s="8">
        <v>220</v>
      </c>
      <c r="G43" s="8">
        <f>E43*F43</f>
        <v>0</v>
      </c>
      <c r="H43" s="31"/>
    </row>
    <row r="44" spans="2:8" ht="14.4" outlineLevel="1" x14ac:dyDescent="0.25">
      <c r="B44" s="6"/>
      <c r="C44" s="11"/>
      <c r="D44" s="7"/>
      <c r="E44" s="32"/>
      <c r="F44" s="8"/>
      <c r="G44" s="8"/>
      <c r="H44" s="31"/>
    </row>
    <row r="45" spans="2:8" ht="14.4" outlineLevel="1" x14ac:dyDescent="0.25">
      <c r="B45" s="6" t="s">
        <v>9</v>
      </c>
      <c r="C45" s="6" t="s">
        <v>42</v>
      </c>
      <c r="D45" s="7" t="s">
        <v>51</v>
      </c>
      <c r="E45" s="32">
        <v>1.02</v>
      </c>
      <c r="F45" s="8">
        <v>1100</v>
      </c>
      <c r="G45" s="8">
        <f>E45*F45</f>
        <v>1122</v>
      </c>
      <c r="H45" s="31"/>
    </row>
    <row r="46" spans="2:8" ht="14.4" outlineLevel="1" x14ac:dyDescent="0.25">
      <c r="B46" s="6"/>
      <c r="C46" s="11"/>
      <c r="D46" s="7"/>
      <c r="E46" s="32"/>
      <c r="F46" s="8"/>
      <c r="G46" s="8"/>
      <c r="H46" s="31"/>
    </row>
    <row r="47" spans="2:8" ht="14.4" x14ac:dyDescent="0.3">
      <c r="B47" s="6" t="s">
        <v>8</v>
      </c>
      <c r="C47" s="6" t="s">
        <v>60</v>
      </c>
      <c r="D47" s="14"/>
      <c r="E47" s="33"/>
      <c r="F47" s="15" t="s">
        <v>48</v>
      </c>
      <c r="G47" s="16"/>
      <c r="H47" s="17"/>
    </row>
    <row r="48" spans="2:8" ht="14.4" outlineLevel="1" x14ac:dyDescent="0.25">
      <c r="B48" s="6" t="s">
        <v>9</v>
      </c>
      <c r="C48" s="6" t="s">
        <v>43</v>
      </c>
      <c r="D48" s="7" t="s">
        <v>51</v>
      </c>
      <c r="E48" s="32">
        <v>63.3</v>
      </c>
      <c r="F48" s="8">
        <v>750</v>
      </c>
      <c r="G48" s="8">
        <f>E48*F48</f>
        <v>47475</v>
      </c>
      <c r="H48" s="31"/>
    </row>
    <row r="49" spans="2:8" ht="14.4" outlineLevel="1" x14ac:dyDescent="0.25">
      <c r="B49" s="6"/>
      <c r="C49" s="11"/>
      <c r="D49" s="7"/>
      <c r="E49" s="32"/>
      <c r="F49" s="8"/>
      <c r="G49" s="8"/>
      <c r="H49" s="31"/>
    </row>
    <row r="50" spans="2:8" ht="14.4" outlineLevel="1" x14ac:dyDescent="0.25">
      <c r="B50" s="6" t="s">
        <v>9</v>
      </c>
      <c r="C50" s="6" t="s">
        <v>44</v>
      </c>
      <c r="D50" s="7" t="s">
        <v>54</v>
      </c>
      <c r="E50" s="32">
        <v>42</v>
      </c>
      <c r="F50" s="8">
        <v>45</v>
      </c>
      <c r="G50" s="8">
        <f>E50*F50</f>
        <v>1890</v>
      </c>
      <c r="H50" s="31"/>
    </row>
    <row r="51" spans="2:8" ht="14.4" outlineLevel="1" x14ac:dyDescent="0.25">
      <c r="B51" s="6"/>
      <c r="C51" s="12"/>
      <c r="D51" s="7"/>
      <c r="E51" s="32"/>
      <c r="F51" s="8"/>
      <c r="G51" s="8"/>
      <c r="H51" s="31"/>
    </row>
    <row r="52" spans="2:8" ht="14.4" outlineLevel="1" x14ac:dyDescent="0.25">
      <c r="B52" s="6" t="s">
        <v>9</v>
      </c>
      <c r="C52" s="6" t="s">
        <v>45</v>
      </c>
      <c r="D52" s="7" t="s">
        <v>54</v>
      </c>
      <c r="E52" s="32">
        <v>42</v>
      </c>
      <c r="F52" s="8">
        <v>65</v>
      </c>
      <c r="G52" s="8">
        <f>E52*F52</f>
        <v>2730</v>
      </c>
      <c r="H52" s="31"/>
    </row>
    <row r="53" spans="2:8" ht="14.4" outlineLevel="1" x14ac:dyDescent="0.25">
      <c r="B53" s="6"/>
      <c r="C53" s="11"/>
      <c r="D53" s="7"/>
      <c r="E53" s="32"/>
      <c r="F53" s="8"/>
      <c r="G53" s="8"/>
      <c r="H53" s="31"/>
    </row>
    <row r="54" spans="2:8" ht="14.4" outlineLevel="1" x14ac:dyDescent="0.3">
      <c r="B54" s="19"/>
      <c r="C54" s="13"/>
      <c r="D54" s="7" t="s">
        <v>48</v>
      </c>
      <c r="E54" s="18">
        <v>0</v>
      </c>
      <c r="F54" s="8" t="s">
        <v>48</v>
      </c>
      <c r="G54" s="8" t="s">
        <v>48</v>
      </c>
      <c r="H54" s="31"/>
    </row>
  </sheetData>
  <autoFilter ref="B4:H54" xr:uid="{00000000-0009-0000-0000-000003000000}"/>
  <conditionalFormatting sqref="C5:C54 H5:H54">
    <cfRule type="expression" dxfId="17" priority="3">
      <formula>B5="Этап"</formula>
    </cfRule>
  </conditionalFormatting>
  <conditionalFormatting sqref="C5:C54 H5:H54">
    <cfRule type="expression" dxfId="16" priority="4">
      <formula>B5="Работа"</formula>
    </cfRule>
  </conditionalFormatting>
  <conditionalFormatting sqref="D5:D54">
    <cfRule type="expression" dxfId="15" priority="5">
      <formula>B5="Работа"</formula>
    </cfRule>
  </conditionalFormatting>
  <conditionalFormatting sqref="E5:E54">
    <cfRule type="expression" dxfId="14" priority="6">
      <formula>B5="Работа"</formula>
    </cfRule>
  </conditionalFormatting>
  <conditionalFormatting sqref="F5:F54">
    <cfRule type="expression" dxfId="13" priority="7">
      <formula>B5="Работа"</formula>
    </cfRule>
  </conditionalFormatting>
  <conditionalFormatting sqref="G5:G54">
    <cfRule type="expression" dxfId="12" priority="8">
      <formula>B5="Работа"</formula>
    </cfRule>
  </conditionalFormatting>
  <conditionalFormatting sqref="G42">
    <cfRule type="expression" dxfId="11" priority="10">
      <formula>B42="Работа"</formula>
    </cfRule>
  </conditionalFormatting>
  <conditionalFormatting sqref="G6">
    <cfRule type="expression" dxfId="10" priority="12">
      <formula>B6="Работа"</formula>
    </cfRule>
  </conditionalFormatting>
  <conditionalFormatting sqref="B5:B54">
    <cfRule type="cellIs" dxfId="9" priority="13" operator="equal">
      <formula>"Работа"</formula>
    </cfRule>
  </conditionalFormatting>
  <conditionalFormatting sqref="B5:B54">
    <cfRule type="cellIs" dxfId="8" priority="14" operator="equal">
      <formula>"Этап"</formula>
    </cfRule>
  </conditionalFormatting>
  <conditionalFormatting sqref="G5:G54">
    <cfRule type="expression" dxfId="7" priority="15">
      <formula>B5="Этап"</formula>
    </cfRule>
  </conditionalFormatting>
  <conditionalFormatting sqref="G42">
    <cfRule type="expression" dxfId="6" priority="16">
      <formula>B42="Этап"</formula>
    </cfRule>
  </conditionalFormatting>
  <conditionalFormatting sqref="G6">
    <cfRule type="expression" dxfId="5" priority="17">
      <formula>B6="Этап"</formula>
    </cfRule>
  </conditionalFormatting>
  <conditionalFormatting sqref="F5:F54">
    <cfRule type="expression" dxfId="4" priority="18">
      <formula>IF(AND(E5&lt;&gt;"",B5="Работа",F5=""),TRUE,FALSE)</formula>
    </cfRule>
  </conditionalFormatting>
  <conditionalFormatting sqref="C2">
    <cfRule type="expression" dxfId="3" priority="19">
      <formula>#REF!&gt;0</formula>
    </cfRule>
  </conditionalFormatting>
  <conditionalFormatting sqref="H2">
    <cfRule type="expression" dxfId="2" priority="20">
      <formula>Q1&gt;0</formula>
    </cfRule>
  </conditionalFormatting>
  <conditionalFormatting sqref="C2">
    <cfRule type="expression" dxfId="1" priority="21">
      <formula>ROUND(B3,0)&lt;&gt;ROUND(H5,0)</formula>
    </cfRule>
  </conditionalFormatting>
  <conditionalFormatting sqref="D2:G2">
    <cfRule type="expression" dxfId="0" priority="24">
      <formula>I1&gt;0</formula>
    </cfRule>
  </conditionalFormatting>
  <dataValidations count="2">
    <dataValidation type="list" allowBlank="1" sqref="C8:C54" xr:uid="{00000000-0002-0000-0300-000000000000}">
      <formula1>#REF!</formula1>
    </dataValidation>
    <dataValidation type="list" allowBlank="1" sqref="B8:B54" xr:uid="{00000000-0002-0000-0300-000001000000}">
      <formula1>#REF!</formula1>
    </dataValidation>
  </dataValidations>
  <printOptions horizontalCentered="1" gridLines="1"/>
  <pageMargins left="0.7" right="0.7" top="0.75" bottom="0.75" header="0" footer="0"/>
  <pageSetup paperSize="9" scale="93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плита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2021-07-23T07:15:27Z</cp:lastPrinted>
  <dcterms:created xsi:type="dcterms:W3CDTF">2021-07-02T08:10:49Z</dcterms:created>
  <dcterms:modified xsi:type="dcterms:W3CDTF">2021-07-30T13:30:02Z</dcterms:modified>
</cp:coreProperties>
</file>