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460" windowHeight="8985"/>
  </bookViews>
  <sheets>
    <sheet name="Наружные сети" sheetId="5" r:id="rId1"/>
  </sheets>
  <definedNames>
    <definedName name="_xlnm.Print_Area" localSheetId="0">'Наружные сети'!$A$1:$K$46</definedName>
  </definedNames>
  <calcPr calcId="162913" refMode="R1C1"/>
</workbook>
</file>

<file path=xl/calcChain.xml><?xml version="1.0" encoding="utf-8"?>
<calcChain xmlns="http://schemas.openxmlformats.org/spreadsheetml/2006/main">
  <c r="J13" i="5" l="1"/>
  <c r="J44" i="5"/>
  <c r="J42" i="5"/>
  <c r="J23" i="5"/>
  <c r="J26" i="5"/>
  <c r="J21" i="5"/>
  <c r="J22" i="5"/>
  <c r="J45" i="5" l="1"/>
  <c r="J43" i="5"/>
  <c r="J41" i="5"/>
  <c r="J40" i="5"/>
  <c r="J39" i="5"/>
  <c r="J38" i="5"/>
  <c r="J35" i="5"/>
  <c r="J34" i="5"/>
  <c r="J33" i="5"/>
  <c r="J32" i="5"/>
  <c r="J31" i="5"/>
  <c r="J20" i="5"/>
  <c r="J19" i="5"/>
  <c r="J46" i="5" l="1"/>
  <c r="J36" i="5"/>
  <c r="J7" i="5"/>
  <c r="J25" i="5" l="1"/>
  <c r="J27" i="5" l="1"/>
  <c r="J6" i="5" l="1"/>
  <c r="J8" i="5"/>
  <c r="J9" i="5"/>
  <c r="J10" i="5"/>
  <c r="J11" i="5"/>
  <c r="J12" i="5"/>
  <c r="J14" i="5"/>
  <c r="J15" i="5"/>
  <c r="J16" i="5"/>
  <c r="J17" i="5"/>
  <c r="J18" i="5"/>
  <c r="J24" i="5" l="1"/>
  <c r="J28" i="5" l="1"/>
  <c r="J29" i="5" s="1"/>
</calcChain>
</file>

<file path=xl/sharedStrings.xml><?xml version="1.0" encoding="utf-8"?>
<sst xmlns="http://schemas.openxmlformats.org/spreadsheetml/2006/main" count="85" uniqueCount="52">
  <si>
    <t>№№   пп</t>
  </si>
  <si>
    <t>Ед  изм.</t>
  </si>
  <si>
    <t>Кол-во</t>
  </si>
  <si>
    <t>Цена</t>
  </si>
  <si>
    <t>м2</t>
  </si>
  <si>
    <t>Наименование работ</t>
  </si>
  <si>
    <t>м3</t>
  </si>
  <si>
    <t>шт</t>
  </si>
  <si>
    <t>примечание</t>
  </si>
  <si>
    <t>м п</t>
  </si>
  <si>
    <t>Стоим.  грн наличные</t>
  </si>
  <si>
    <t>Устройство траншеи h=1200 экскаватором</t>
  </si>
  <si>
    <t>Устройство основания  с уплотнением вибротрамбовками</t>
  </si>
  <si>
    <t>Обратная засыпка траншей вручную  с трамбованием бензиновыми трамбовками</t>
  </si>
  <si>
    <t>Монтаж трубы канализации ф 110 мм</t>
  </si>
  <si>
    <t>Монтаж геотекстиля 200 микрон</t>
  </si>
  <si>
    <t xml:space="preserve">Устройство основания  для монтажа БИОсептика </t>
  </si>
  <si>
    <t>Монтаж сигнальной ленты шириной 300 мм</t>
  </si>
  <si>
    <t>Устройство котлована для БИОсептика экскаватором</t>
  </si>
  <si>
    <t>Устройство котлована для дренажного колодца h=2800</t>
  </si>
  <si>
    <t>Обратная засыпка биосептика гарцовкой 1:6 с приготовлением гарцовки</t>
  </si>
  <si>
    <t>Пробивка отверстий ф200 мм  в кольцах с последующей заделкой раствором</t>
  </si>
  <si>
    <t>Устройство отверстия ф 200 мм с изготовлением и установкой гильзы ф50х200 в существующем ж/б кольце скважины с последующей заделкой раствором</t>
  </si>
  <si>
    <t>Монтаж промежуточного колодца для слаботочной линии из пластика 400х400</t>
  </si>
  <si>
    <t>Монтаж кабеля вводного</t>
  </si>
  <si>
    <t>Устройство фильтра из щебня фр. 10-20</t>
  </si>
  <si>
    <t>Монтаж гильзы, заделка гильзы раствором</t>
  </si>
  <si>
    <t>Устройство колодца из 2 ж/б колец ф 1500 h=900, плиты перекрытия, доборного кольца и люка с приготовлением раствора и гидроизоляцией колодца битумной мастикой</t>
  </si>
  <si>
    <t>Устройство котлована для устройства колодца  h=2400</t>
  </si>
  <si>
    <t xml:space="preserve">Протяжка провода ПВС 3х1,5 в трубу ф 25 мм </t>
  </si>
  <si>
    <t>Обратная засыпка траншей и колодца экскаватором с трамбованием</t>
  </si>
  <si>
    <t>Протяжка провода ПВС 3х1,5 в трубе ф 40 мм с подключением циркуляционного насоса в септике</t>
  </si>
  <si>
    <t>Устройство колодца из 2 ж/б колец ф 2000 h=900, плиты перекрытия, доборного кольца и люка с приготовлением раствора и гидроизоляцией колодца битумной мастикой</t>
  </si>
  <si>
    <t>Устройство отверстия  ф150 мм в кольце с последующей заделкой раствором</t>
  </si>
  <si>
    <t>Устройство колодца из 2 ж/б колец ф 1000 h=900, плиты перекрытия и люка с приготовлением раствора и гидроизоляцией колодца битумной мастикой</t>
  </si>
  <si>
    <t xml:space="preserve">Устройство отверстия в ж/б стене толщ. 400 мм ф150-200 мм </t>
  </si>
  <si>
    <t>Устройство колодцев ревизионных канализационных 315 мм</t>
  </si>
  <si>
    <t>Инженерные сети, биосептики, дренажные колодцы</t>
  </si>
  <si>
    <t>Монтаж БИОсептика BS-5 с подключением</t>
  </si>
  <si>
    <t>Доработка песчаного грунта в котловане вручную</t>
  </si>
  <si>
    <t xml:space="preserve">Устройство теплотрассы из трубы в изоляции Rauvitherm DUO 40*40/150 в траншее
</t>
  </si>
  <si>
    <t>Монтаж водопроводной трубы ф32 мм 16атм в траншее</t>
  </si>
  <si>
    <t>Монтаж трубы ф25 технической для протяжки провода в траншее</t>
  </si>
  <si>
    <t>Монтаж трубы гофрированной электрической ф40 мм в траншее</t>
  </si>
  <si>
    <t>Монтаж трубы гофрированной ф90 мм для протяжки слаботочных линий в траншее</t>
  </si>
  <si>
    <t>Все работы производятся в песчаных грунтах</t>
  </si>
  <si>
    <t>Доработка песчаного грунта в траншее вручную местами</t>
  </si>
  <si>
    <t>Обратная засыпка экскаватором с трамбованием песка трамбовками</t>
  </si>
  <si>
    <t>Работы по устройству наружных инженерных сетей (Плюты)</t>
  </si>
  <si>
    <t>03.12.2021 г.</t>
  </si>
  <si>
    <t>Дренажные колодцы - 7 штук</t>
  </si>
  <si>
    <t>БИОсептики пластиковые - 2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</si>
</sst>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/>
    <xf numFmtId="0" fontId="2" fillId="2" borderId="8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0" fillId="2" borderId="7" xfId="0" applyFill="1" applyBorder="1" applyAlignment="1">
      <alignment wrapText="1"/>
    </xf>
    <xf numFmtId="1" fontId="2" fillId="2" borderId="4" xfId="0" applyNumberFormat="1" applyFont="1" applyFill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0" fontId="5" fillId="2" borderId="2" xfId="0" applyFont="1" applyFill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5" zoomScale="85" zoomScaleNormal="85" workbookViewId="0">
      <selection activeCell="I46" sqref="I46"/>
    </sheetView>
  </sheetViews>
  <sheetFormatPr defaultRowHeight="12.75" x14ac:dyDescent="0.2"/>
  <cols>
    <col min="1" max="1" width="7.140625" customWidth="1"/>
    <col min="6" max="6" width="13" customWidth="1"/>
    <col min="7" max="7" width="8.5703125" customWidth="1"/>
    <col min="8" max="8" width="8.28515625" customWidth="1"/>
    <col min="9" max="9" width="9.5703125" customWidth="1"/>
    <col min="10" max="10" width="15" customWidth="1"/>
    <col min="11" max="11" width="14.140625" customWidth="1"/>
  </cols>
  <sheetData>
    <row r="1" spans="1:12" ht="28.5" customHeight="1" x14ac:dyDescent="0.25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8.5" customHeight="1" x14ac:dyDescent="0.25">
      <c r="A2" s="11"/>
      <c r="B2" s="1"/>
      <c r="C2" s="2"/>
      <c r="D2" s="11"/>
      <c r="E2" s="11"/>
      <c r="F2" s="11"/>
      <c r="G2" s="11"/>
      <c r="H2" s="60"/>
      <c r="I2" s="60"/>
      <c r="J2" s="60"/>
      <c r="K2" s="20" t="s">
        <v>49</v>
      </c>
    </row>
    <row r="3" spans="1:12" s="20" customFormat="1" ht="28.5" customHeight="1" x14ac:dyDescent="0.25">
      <c r="A3" s="16" t="s">
        <v>0</v>
      </c>
      <c r="B3" s="59" t="s">
        <v>5</v>
      </c>
      <c r="C3" s="59"/>
      <c r="D3" s="59"/>
      <c r="E3" s="59"/>
      <c r="F3" s="59"/>
      <c r="G3" s="17" t="s">
        <v>1</v>
      </c>
      <c r="H3" s="17" t="s">
        <v>2</v>
      </c>
      <c r="I3" s="25" t="s">
        <v>3</v>
      </c>
      <c r="J3" s="17" t="s">
        <v>10</v>
      </c>
      <c r="K3" s="18" t="s">
        <v>8</v>
      </c>
    </row>
    <row r="4" spans="1:12" s="20" customFormat="1" ht="28.5" customHeight="1" x14ac:dyDescent="0.25">
      <c r="A4" s="43"/>
      <c r="B4" s="44" t="s">
        <v>45</v>
      </c>
      <c r="C4" s="44"/>
      <c r="D4" s="44"/>
      <c r="E4" s="44"/>
      <c r="F4" s="44"/>
      <c r="G4" s="44"/>
      <c r="H4" s="44"/>
      <c r="I4" s="44"/>
      <c r="J4" s="44"/>
      <c r="K4" s="45"/>
    </row>
    <row r="5" spans="1:12" s="20" customFormat="1" ht="30.75" customHeight="1" x14ac:dyDescent="0.25">
      <c r="A5" s="49" t="s">
        <v>37</v>
      </c>
      <c r="B5" s="50"/>
      <c r="C5" s="50"/>
      <c r="D5" s="50"/>
      <c r="E5" s="50"/>
      <c r="F5" s="50"/>
      <c r="G5" s="50"/>
      <c r="H5" s="50"/>
      <c r="I5" s="51"/>
      <c r="J5" s="17"/>
      <c r="K5" s="18"/>
    </row>
    <row r="6" spans="1:12" s="20" customFormat="1" ht="33" customHeight="1" x14ac:dyDescent="0.2">
      <c r="A6" s="19">
        <v>1</v>
      </c>
      <c r="B6" s="52" t="s">
        <v>35</v>
      </c>
      <c r="C6" s="53"/>
      <c r="D6" s="53"/>
      <c r="E6" s="53"/>
      <c r="F6" s="54"/>
      <c r="G6" s="26" t="s">
        <v>7</v>
      </c>
      <c r="H6" s="23">
        <v>4</v>
      </c>
      <c r="I6" s="23">
        <v>1200</v>
      </c>
      <c r="J6" s="24">
        <f>H6*I6</f>
        <v>4800</v>
      </c>
      <c r="K6" s="15"/>
      <c r="L6" s="14"/>
    </row>
    <row r="7" spans="1:12" s="20" customFormat="1" ht="17.25" customHeight="1" x14ac:dyDescent="0.2">
      <c r="A7" s="19">
        <v>2</v>
      </c>
      <c r="B7" s="52" t="s">
        <v>26</v>
      </c>
      <c r="C7" s="53"/>
      <c r="D7" s="53"/>
      <c r="E7" s="53"/>
      <c r="F7" s="54"/>
      <c r="G7" s="26" t="s">
        <v>7</v>
      </c>
      <c r="H7" s="23">
        <v>4</v>
      </c>
      <c r="I7" s="23">
        <v>430</v>
      </c>
      <c r="J7" s="24">
        <f>H7*I7</f>
        <v>1720</v>
      </c>
      <c r="K7" s="29"/>
      <c r="L7" s="14"/>
    </row>
    <row r="8" spans="1:12" s="20" customFormat="1" ht="17.25" customHeight="1" x14ac:dyDescent="0.2">
      <c r="A8" s="19">
        <v>3</v>
      </c>
      <c r="B8" s="46" t="s">
        <v>11</v>
      </c>
      <c r="C8" s="47"/>
      <c r="D8" s="47"/>
      <c r="E8" s="47"/>
      <c r="F8" s="48"/>
      <c r="G8" s="26" t="s">
        <v>6</v>
      </c>
      <c r="H8" s="23">
        <v>312.89999999999998</v>
      </c>
      <c r="I8" s="23">
        <v>150</v>
      </c>
      <c r="J8" s="24">
        <f>H8*I8</f>
        <v>46935</v>
      </c>
      <c r="K8" s="27"/>
      <c r="L8" s="14"/>
    </row>
    <row r="9" spans="1:12" s="20" customFormat="1" ht="33.75" customHeight="1" x14ac:dyDescent="0.2">
      <c r="A9" s="19">
        <v>4</v>
      </c>
      <c r="B9" s="46" t="s">
        <v>46</v>
      </c>
      <c r="C9" s="47"/>
      <c r="D9" s="47"/>
      <c r="E9" s="47"/>
      <c r="F9" s="48"/>
      <c r="G9" s="26" t="s">
        <v>6</v>
      </c>
      <c r="H9" s="23">
        <v>11.8</v>
      </c>
      <c r="I9" s="23">
        <v>400</v>
      </c>
      <c r="J9" s="24">
        <f>H9*I9</f>
        <v>4720</v>
      </c>
      <c r="K9" s="12"/>
      <c r="L9" s="14"/>
    </row>
    <row r="10" spans="1:12" s="20" customFormat="1" ht="33.75" customHeight="1" x14ac:dyDescent="0.2">
      <c r="A10" s="19">
        <v>5</v>
      </c>
      <c r="B10" s="46" t="s">
        <v>12</v>
      </c>
      <c r="C10" s="47"/>
      <c r="D10" s="47"/>
      <c r="E10" s="47"/>
      <c r="F10" s="48"/>
      <c r="G10" s="22" t="s">
        <v>4</v>
      </c>
      <c r="H10" s="21">
        <v>260.5</v>
      </c>
      <c r="I10" s="23">
        <v>55</v>
      </c>
      <c r="J10" s="24">
        <f t="shared" ref="J10:J28" si="0">H10*I10</f>
        <v>14327.5</v>
      </c>
      <c r="K10" s="29"/>
      <c r="L10" s="14"/>
    </row>
    <row r="11" spans="1:12" s="20" customFormat="1" ht="33.75" customHeight="1" x14ac:dyDescent="0.2">
      <c r="A11" s="19">
        <v>6</v>
      </c>
      <c r="B11" s="46" t="s">
        <v>28</v>
      </c>
      <c r="C11" s="47"/>
      <c r="D11" s="47"/>
      <c r="E11" s="47"/>
      <c r="F11" s="48"/>
      <c r="G11" s="22" t="s">
        <v>6</v>
      </c>
      <c r="H11" s="21">
        <v>10.6</v>
      </c>
      <c r="I11" s="23">
        <v>400</v>
      </c>
      <c r="J11" s="24">
        <f t="shared" si="0"/>
        <v>4240</v>
      </c>
      <c r="K11" s="29"/>
      <c r="L11" s="14"/>
    </row>
    <row r="12" spans="1:12" s="20" customFormat="1" ht="79.5" customHeight="1" x14ac:dyDescent="0.2">
      <c r="A12" s="19">
        <v>7</v>
      </c>
      <c r="B12" s="46" t="s">
        <v>27</v>
      </c>
      <c r="C12" s="47"/>
      <c r="D12" s="47"/>
      <c r="E12" s="47"/>
      <c r="F12" s="48"/>
      <c r="G12" s="22" t="s">
        <v>7</v>
      </c>
      <c r="H12" s="21">
        <v>1</v>
      </c>
      <c r="I12" s="23">
        <v>2300</v>
      </c>
      <c r="J12" s="24">
        <f t="shared" si="0"/>
        <v>2300</v>
      </c>
      <c r="K12" s="29"/>
    </row>
    <row r="13" spans="1:12" s="20" customFormat="1" ht="79.5" customHeight="1" x14ac:dyDescent="0.2">
      <c r="A13" s="19">
        <v>8</v>
      </c>
      <c r="B13" s="46" t="s">
        <v>34</v>
      </c>
      <c r="C13" s="47"/>
      <c r="D13" s="47"/>
      <c r="E13" s="47"/>
      <c r="F13" s="48"/>
      <c r="G13" s="22" t="s">
        <v>7</v>
      </c>
      <c r="H13" s="21">
        <v>1</v>
      </c>
      <c r="I13" s="23">
        <v>1800</v>
      </c>
      <c r="J13" s="24">
        <f t="shared" ref="J13" si="1">H13*I13</f>
        <v>1800</v>
      </c>
      <c r="K13" s="29"/>
    </row>
    <row r="14" spans="1:12" s="20" customFormat="1" ht="30.75" customHeight="1" x14ac:dyDescent="0.2">
      <c r="A14" s="19">
        <v>9</v>
      </c>
      <c r="B14" s="46" t="s">
        <v>21</v>
      </c>
      <c r="C14" s="47"/>
      <c r="D14" s="47"/>
      <c r="E14" s="47"/>
      <c r="F14" s="48"/>
      <c r="G14" s="22" t="s">
        <v>7</v>
      </c>
      <c r="H14" s="21">
        <v>6</v>
      </c>
      <c r="I14" s="23">
        <v>250</v>
      </c>
      <c r="J14" s="24">
        <f t="shared" si="0"/>
        <v>1500</v>
      </c>
      <c r="K14" s="29"/>
    </row>
    <row r="15" spans="1:12" s="20" customFormat="1" ht="35.25" customHeight="1" x14ac:dyDescent="0.2">
      <c r="A15" s="19">
        <v>10</v>
      </c>
      <c r="B15" s="55" t="s">
        <v>23</v>
      </c>
      <c r="C15" s="56"/>
      <c r="D15" s="56"/>
      <c r="E15" s="56"/>
      <c r="F15" s="57"/>
      <c r="G15" s="22" t="s">
        <v>7</v>
      </c>
      <c r="H15" s="21">
        <v>1</v>
      </c>
      <c r="I15" s="23">
        <v>1200</v>
      </c>
      <c r="J15" s="24">
        <f t="shared" si="0"/>
        <v>1200</v>
      </c>
      <c r="K15" s="30"/>
      <c r="L15" s="14"/>
    </row>
    <row r="16" spans="1:12" s="20" customFormat="1" ht="81.75" customHeight="1" x14ac:dyDescent="0.2">
      <c r="A16" s="19">
        <v>11</v>
      </c>
      <c r="B16" s="46" t="s">
        <v>22</v>
      </c>
      <c r="C16" s="47"/>
      <c r="D16" s="47"/>
      <c r="E16" s="47"/>
      <c r="F16" s="48"/>
      <c r="G16" s="22" t="s">
        <v>7</v>
      </c>
      <c r="H16" s="21">
        <v>1</v>
      </c>
      <c r="I16" s="23">
        <v>250</v>
      </c>
      <c r="J16" s="24">
        <f t="shared" si="0"/>
        <v>250</v>
      </c>
      <c r="K16" s="29"/>
    </row>
    <row r="17" spans="1:12" s="20" customFormat="1" ht="58.5" customHeight="1" x14ac:dyDescent="0.25">
      <c r="A17" s="19">
        <v>12</v>
      </c>
      <c r="B17" s="46" t="s">
        <v>40</v>
      </c>
      <c r="C17" s="47"/>
      <c r="D17" s="47"/>
      <c r="E17" s="47"/>
      <c r="F17" s="48"/>
      <c r="G17" s="22" t="s">
        <v>9</v>
      </c>
      <c r="H17" s="21">
        <v>112</v>
      </c>
      <c r="I17" s="23">
        <v>125</v>
      </c>
      <c r="J17" s="24">
        <f t="shared" si="0"/>
        <v>14000</v>
      </c>
      <c r="K17" s="28"/>
      <c r="L17" s="14"/>
    </row>
    <row r="18" spans="1:12" s="20" customFormat="1" ht="32.25" customHeight="1" x14ac:dyDescent="0.2">
      <c r="A18" s="19">
        <v>13</v>
      </c>
      <c r="B18" s="46" t="s">
        <v>41</v>
      </c>
      <c r="C18" s="47"/>
      <c r="D18" s="47"/>
      <c r="E18" s="47"/>
      <c r="F18" s="48"/>
      <c r="G18" s="22" t="s">
        <v>9</v>
      </c>
      <c r="H18" s="21">
        <v>256</v>
      </c>
      <c r="I18" s="23">
        <v>85</v>
      </c>
      <c r="J18" s="24">
        <f>H18*I18</f>
        <v>21760</v>
      </c>
      <c r="K18" s="35"/>
      <c r="L18" s="14"/>
    </row>
    <row r="19" spans="1:12" s="20" customFormat="1" ht="32.25" customHeight="1" x14ac:dyDescent="0.25">
      <c r="A19" s="19">
        <v>14</v>
      </c>
      <c r="B19" s="46" t="s">
        <v>42</v>
      </c>
      <c r="C19" s="47"/>
      <c r="D19" s="47"/>
      <c r="E19" s="47"/>
      <c r="F19" s="48"/>
      <c r="G19" s="22" t="s">
        <v>9</v>
      </c>
      <c r="H19" s="21">
        <v>27</v>
      </c>
      <c r="I19" s="23">
        <v>85</v>
      </c>
      <c r="J19" s="24">
        <f t="shared" si="0"/>
        <v>2295</v>
      </c>
      <c r="K19" s="28"/>
      <c r="L19" s="14"/>
    </row>
    <row r="20" spans="1:12" s="20" customFormat="1" ht="32.25" customHeight="1" x14ac:dyDescent="0.2">
      <c r="A20" s="19">
        <v>15</v>
      </c>
      <c r="B20" s="46" t="s">
        <v>29</v>
      </c>
      <c r="C20" s="47"/>
      <c r="D20" s="47"/>
      <c r="E20" s="47"/>
      <c r="F20" s="48"/>
      <c r="G20" s="22" t="s">
        <v>9</v>
      </c>
      <c r="H20" s="21">
        <v>42</v>
      </c>
      <c r="I20" s="23">
        <v>15</v>
      </c>
      <c r="J20" s="24">
        <f t="shared" si="0"/>
        <v>630</v>
      </c>
      <c r="K20" s="29"/>
      <c r="L20" s="14"/>
    </row>
    <row r="21" spans="1:12" s="20" customFormat="1" ht="20.25" customHeight="1" x14ac:dyDescent="0.25">
      <c r="A21" s="19">
        <v>16</v>
      </c>
      <c r="B21" s="46" t="s">
        <v>24</v>
      </c>
      <c r="C21" s="47"/>
      <c r="D21" s="47"/>
      <c r="E21" s="47"/>
      <c r="F21" s="48"/>
      <c r="G21" s="22" t="s">
        <v>9</v>
      </c>
      <c r="H21" s="21">
        <v>56</v>
      </c>
      <c r="I21" s="23">
        <v>100</v>
      </c>
      <c r="J21" s="24">
        <f t="shared" si="0"/>
        <v>5600</v>
      </c>
      <c r="K21" s="28"/>
      <c r="L21" s="14"/>
    </row>
    <row r="22" spans="1:12" s="20" customFormat="1" ht="35.25" customHeight="1" x14ac:dyDescent="0.25">
      <c r="A22" s="19">
        <v>17</v>
      </c>
      <c r="B22" s="46" t="s">
        <v>43</v>
      </c>
      <c r="C22" s="47"/>
      <c r="D22" s="47"/>
      <c r="E22" s="47"/>
      <c r="F22" s="48"/>
      <c r="G22" s="22" t="s">
        <v>9</v>
      </c>
      <c r="H22" s="21">
        <v>72</v>
      </c>
      <c r="I22" s="23">
        <v>85</v>
      </c>
      <c r="J22" s="24">
        <f>H22*I22</f>
        <v>6120</v>
      </c>
      <c r="K22" s="28"/>
      <c r="L22" s="14"/>
    </row>
    <row r="23" spans="1:12" s="20" customFormat="1" ht="54.75" customHeight="1" x14ac:dyDescent="0.2">
      <c r="A23" s="19">
        <v>18</v>
      </c>
      <c r="B23" s="46" t="s">
        <v>31</v>
      </c>
      <c r="C23" s="47"/>
      <c r="D23" s="47"/>
      <c r="E23" s="47"/>
      <c r="F23" s="48"/>
      <c r="G23" s="22" t="s">
        <v>9</v>
      </c>
      <c r="H23" s="21">
        <v>96</v>
      </c>
      <c r="I23" s="23">
        <v>35</v>
      </c>
      <c r="J23" s="24">
        <f t="shared" ref="J23" si="2">H23*I23</f>
        <v>3360</v>
      </c>
      <c r="K23" s="29"/>
      <c r="L23" s="14"/>
    </row>
    <row r="24" spans="1:12" s="20" customFormat="1" ht="31.5" customHeight="1" x14ac:dyDescent="0.25">
      <c r="A24" s="19">
        <v>19</v>
      </c>
      <c r="B24" s="46" t="s">
        <v>44</v>
      </c>
      <c r="C24" s="47"/>
      <c r="D24" s="47"/>
      <c r="E24" s="47"/>
      <c r="F24" s="48"/>
      <c r="G24" s="22" t="s">
        <v>9</v>
      </c>
      <c r="H24" s="21">
        <v>110</v>
      </c>
      <c r="I24" s="23">
        <v>85</v>
      </c>
      <c r="J24" s="24">
        <f t="shared" si="0"/>
        <v>9350</v>
      </c>
      <c r="K24" s="28"/>
      <c r="L24" s="14"/>
    </row>
    <row r="25" spans="1:12" s="20" customFormat="1" ht="31.5" customHeight="1" x14ac:dyDescent="0.25">
      <c r="A25" s="19">
        <v>20</v>
      </c>
      <c r="B25" s="46" t="s">
        <v>17</v>
      </c>
      <c r="C25" s="47"/>
      <c r="D25" s="47"/>
      <c r="E25" s="47"/>
      <c r="F25" s="48"/>
      <c r="G25" s="22" t="s">
        <v>9</v>
      </c>
      <c r="H25" s="21">
        <v>156</v>
      </c>
      <c r="I25" s="23">
        <v>10</v>
      </c>
      <c r="J25" s="24">
        <f>H25*I25</f>
        <v>1560</v>
      </c>
      <c r="K25" s="28"/>
      <c r="L25" s="14"/>
    </row>
    <row r="26" spans="1:12" s="20" customFormat="1" ht="31.5" customHeight="1" x14ac:dyDescent="0.2">
      <c r="A26" s="19">
        <v>21</v>
      </c>
      <c r="B26" s="46" t="s">
        <v>14</v>
      </c>
      <c r="C26" s="47"/>
      <c r="D26" s="47"/>
      <c r="E26" s="47"/>
      <c r="F26" s="48"/>
      <c r="G26" s="22" t="s">
        <v>9</v>
      </c>
      <c r="H26" s="21">
        <v>211</v>
      </c>
      <c r="I26" s="23">
        <v>180</v>
      </c>
      <c r="J26" s="24">
        <f t="shared" ref="J26" si="3">H26*I26</f>
        <v>37980</v>
      </c>
      <c r="K26" s="29"/>
      <c r="L26" s="14"/>
    </row>
    <row r="27" spans="1:12" s="20" customFormat="1" ht="31.5" customHeight="1" x14ac:dyDescent="0.25">
      <c r="A27" s="19">
        <v>22</v>
      </c>
      <c r="B27" s="46" t="s">
        <v>13</v>
      </c>
      <c r="C27" s="47"/>
      <c r="D27" s="47"/>
      <c r="E27" s="47"/>
      <c r="F27" s="48"/>
      <c r="G27" s="22" t="s">
        <v>6</v>
      </c>
      <c r="H27" s="21">
        <v>12</v>
      </c>
      <c r="I27" s="23">
        <v>300</v>
      </c>
      <c r="J27" s="24">
        <f t="shared" si="0"/>
        <v>3600</v>
      </c>
      <c r="K27" s="28"/>
      <c r="L27" s="14"/>
    </row>
    <row r="28" spans="1:12" s="20" customFormat="1" ht="31.5" customHeight="1" thickBot="1" x14ac:dyDescent="0.3">
      <c r="A28" s="19">
        <v>23</v>
      </c>
      <c r="B28" s="46" t="s">
        <v>30</v>
      </c>
      <c r="C28" s="47"/>
      <c r="D28" s="47"/>
      <c r="E28" s="47"/>
      <c r="F28" s="48"/>
      <c r="G28" s="22" t="s">
        <v>6</v>
      </c>
      <c r="H28" s="21">
        <v>316.2</v>
      </c>
      <c r="I28" s="23">
        <v>100</v>
      </c>
      <c r="J28" s="24">
        <f t="shared" si="0"/>
        <v>31620</v>
      </c>
      <c r="K28" s="28"/>
      <c r="L28" s="14"/>
    </row>
    <row r="29" spans="1:12" s="20" customFormat="1" ht="18.75" customHeight="1" thickBot="1" x14ac:dyDescent="0.25">
      <c r="A29" s="19"/>
      <c r="B29" s="55"/>
      <c r="C29" s="56"/>
      <c r="D29" s="56"/>
      <c r="E29" s="56"/>
      <c r="F29" s="57"/>
      <c r="G29" s="22"/>
      <c r="H29" s="21"/>
      <c r="I29" s="31"/>
      <c r="J29" s="34">
        <f>SUM(J6:J28)</f>
        <v>221667.5</v>
      </c>
      <c r="K29" s="32"/>
      <c r="L29" s="14"/>
    </row>
    <row r="30" spans="1:12" s="20" customFormat="1" ht="33.75" customHeight="1" x14ac:dyDescent="0.25">
      <c r="A30" s="49" t="s">
        <v>51</v>
      </c>
      <c r="B30" s="50"/>
      <c r="C30" s="50"/>
      <c r="D30" s="50"/>
      <c r="E30" s="50"/>
      <c r="F30" s="50"/>
      <c r="G30" s="50"/>
      <c r="H30" s="50"/>
      <c r="I30" s="51"/>
      <c r="J30" s="17"/>
      <c r="K30" s="18"/>
    </row>
    <row r="31" spans="1:12" s="20" customFormat="1" ht="33.75" customHeight="1" x14ac:dyDescent="0.2">
      <c r="A31" s="19">
        <v>1</v>
      </c>
      <c r="B31" s="46" t="s">
        <v>18</v>
      </c>
      <c r="C31" s="47"/>
      <c r="D31" s="47"/>
      <c r="E31" s="47"/>
      <c r="F31" s="48"/>
      <c r="G31" s="22" t="s">
        <v>6</v>
      </c>
      <c r="H31" s="21">
        <v>25</v>
      </c>
      <c r="I31" s="23">
        <v>400</v>
      </c>
      <c r="J31" s="24">
        <f t="shared" ref="J31" si="4">H31*I31</f>
        <v>10000</v>
      </c>
      <c r="K31" s="29"/>
      <c r="L31" s="14"/>
    </row>
    <row r="32" spans="1:12" s="20" customFormat="1" ht="30.75" customHeight="1" x14ac:dyDescent="0.2">
      <c r="A32" s="19">
        <v>2</v>
      </c>
      <c r="B32" s="46" t="s">
        <v>39</v>
      </c>
      <c r="C32" s="47"/>
      <c r="D32" s="47"/>
      <c r="E32" s="47"/>
      <c r="F32" s="48"/>
      <c r="G32" s="26" t="s">
        <v>6</v>
      </c>
      <c r="H32" s="23">
        <v>1.4</v>
      </c>
      <c r="I32" s="23">
        <v>400</v>
      </c>
      <c r="J32" s="24">
        <f>H32*I32</f>
        <v>560</v>
      </c>
      <c r="K32" s="12"/>
      <c r="L32" s="14"/>
    </row>
    <row r="33" spans="1:12" s="20" customFormat="1" ht="33.75" customHeight="1" x14ac:dyDescent="0.2">
      <c r="A33" s="19">
        <v>3</v>
      </c>
      <c r="B33" s="46" t="s">
        <v>16</v>
      </c>
      <c r="C33" s="47"/>
      <c r="D33" s="47"/>
      <c r="E33" s="47"/>
      <c r="F33" s="48"/>
      <c r="G33" s="22" t="s">
        <v>4</v>
      </c>
      <c r="H33" s="21">
        <v>8</v>
      </c>
      <c r="I33" s="23">
        <v>55</v>
      </c>
      <c r="J33" s="24">
        <f>H33*I33</f>
        <v>440</v>
      </c>
      <c r="K33" s="29"/>
      <c r="L33" s="14"/>
    </row>
    <row r="34" spans="1:12" s="20" customFormat="1" ht="25.5" customHeight="1" x14ac:dyDescent="0.2">
      <c r="A34" s="19">
        <v>4</v>
      </c>
      <c r="B34" s="55" t="s">
        <v>38</v>
      </c>
      <c r="C34" s="56"/>
      <c r="D34" s="56"/>
      <c r="E34" s="56"/>
      <c r="F34" s="57"/>
      <c r="G34" s="22" t="s">
        <v>7</v>
      </c>
      <c r="H34" s="21">
        <v>2</v>
      </c>
      <c r="I34" s="23">
        <v>3200</v>
      </c>
      <c r="J34" s="24">
        <f>H34*I34</f>
        <v>6400</v>
      </c>
      <c r="K34" s="13"/>
      <c r="L34" s="14"/>
    </row>
    <row r="35" spans="1:12" s="20" customFormat="1" ht="33.75" customHeight="1" thickBot="1" x14ac:dyDescent="0.25">
      <c r="A35" s="19">
        <v>5</v>
      </c>
      <c r="B35" s="55" t="s">
        <v>20</v>
      </c>
      <c r="C35" s="56"/>
      <c r="D35" s="56"/>
      <c r="E35" s="56"/>
      <c r="F35" s="57"/>
      <c r="G35" s="22" t="s">
        <v>6</v>
      </c>
      <c r="H35" s="21">
        <v>8</v>
      </c>
      <c r="I35" s="23">
        <v>1500</v>
      </c>
      <c r="J35" s="33">
        <f>H35*I35</f>
        <v>12000</v>
      </c>
      <c r="K35" s="13"/>
      <c r="L35" s="14"/>
    </row>
    <row r="36" spans="1:12" s="20" customFormat="1" ht="33.75" customHeight="1" thickBot="1" x14ac:dyDescent="0.25">
      <c r="A36" s="37"/>
      <c r="B36" s="36"/>
      <c r="C36" s="36"/>
      <c r="D36" s="36"/>
      <c r="E36" s="36"/>
      <c r="F36" s="36"/>
      <c r="G36" s="38"/>
      <c r="H36" s="39"/>
      <c r="I36" s="40"/>
      <c r="J36" s="42">
        <f>SUM(J31:J35)</f>
        <v>29400</v>
      </c>
      <c r="K36" s="32"/>
      <c r="L36" s="14"/>
    </row>
    <row r="37" spans="1:12" s="20" customFormat="1" ht="25.5" customHeight="1" x14ac:dyDescent="0.25">
      <c r="A37" s="49" t="s">
        <v>50</v>
      </c>
      <c r="B37" s="50"/>
      <c r="C37" s="50"/>
      <c r="D37" s="50"/>
      <c r="E37" s="50"/>
      <c r="F37" s="50"/>
      <c r="G37" s="50"/>
      <c r="H37" s="50"/>
      <c r="I37" s="51"/>
      <c r="J37" s="41"/>
      <c r="K37" s="18"/>
    </row>
    <row r="38" spans="1:12" s="20" customFormat="1" ht="34.5" customHeight="1" x14ac:dyDescent="0.2">
      <c r="A38" s="19">
        <v>1</v>
      </c>
      <c r="B38" s="46" t="s">
        <v>19</v>
      </c>
      <c r="C38" s="47"/>
      <c r="D38" s="47"/>
      <c r="E38" s="47"/>
      <c r="F38" s="48"/>
      <c r="G38" s="22" t="s">
        <v>6</v>
      </c>
      <c r="H38" s="21">
        <v>126</v>
      </c>
      <c r="I38" s="23">
        <v>400</v>
      </c>
      <c r="J38" s="24">
        <f>H38*I38</f>
        <v>50400</v>
      </c>
      <c r="K38" s="29"/>
      <c r="L38" s="14"/>
    </row>
    <row r="39" spans="1:12" s="20" customFormat="1" ht="30.75" customHeight="1" x14ac:dyDescent="0.2">
      <c r="A39" s="19">
        <v>2</v>
      </c>
      <c r="B39" s="46" t="s">
        <v>39</v>
      </c>
      <c r="C39" s="47"/>
      <c r="D39" s="47"/>
      <c r="E39" s="47"/>
      <c r="F39" s="48"/>
      <c r="G39" s="26" t="s">
        <v>6</v>
      </c>
      <c r="H39" s="23">
        <v>3.3</v>
      </c>
      <c r="I39" s="23">
        <v>55</v>
      </c>
      <c r="J39" s="24">
        <f>H39*I39</f>
        <v>181.5</v>
      </c>
      <c r="K39" s="12"/>
      <c r="L39" s="14"/>
    </row>
    <row r="40" spans="1:12" s="20" customFormat="1" ht="17.25" customHeight="1" x14ac:dyDescent="0.2">
      <c r="A40" s="19">
        <v>3</v>
      </c>
      <c r="B40" s="46" t="s">
        <v>25</v>
      </c>
      <c r="C40" s="47"/>
      <c r="D40" s="47"/>
      <c r="E40" s="47"/>
      <c r="F40" s="48"/>
      <c r="G40" s="22" t="s">
        <v>6</v>
      </c>
      <c r="H40" s="21">
        <v>34</v>
      </c>
      <c r="I40" s="23">
        <v>210</v>
      </c>
      <c r="J40" s="24">
        <f t="shared" ref="J40:J42" si="5">H40*I40</f>
        <v>7140</v>
      </c>
      <c r="K40" s="29"/>
      <c r="L40" s="14"/>
    </row>
    <row r="41" spans="1:12" s="20" customFormat="1" ht="17.25" customHeight="1" x14ac:dyDescent="0.2">
      <c r="A41" s="19">
        <v>4</v>
      </c>
      <c r="B41" s="55" t="s">
        <v>15</v>
      </c>
      <c r="C41" s="56"/>
      <c r="D41" s="56"/>
      <c r="E41" s="56"/>
      <c r="F41" s="57"/>
      <c r="G41" s="22" t="s">
        <v>4</v>
      </c>
      <c r="H41" s="21">
        <v>50</v>
      </c>
      <c r="I41" s="23">
        <v>30</v>
      </c>
      <c r="J41" s="24">
        <f t="shared" si="5"/>
        <v>1500</v>
      </c>
      <c r="K41" s="30"/>
      <c r="L41" s="14"/>
    </row>
    <row r="42" spans="1:12" s="20" customFormat="1" ht="79.5" customHeight="1" x14ac:dyDescent="0.2">
      <c r="A42" s="19">
        <v>5</v>
      </c>
      <c r="B42" s="46" t="s">
        <v>32</v>
      </c>
      <c r="C42" s="47"/>
      <c r="D42" s="47"/>
      <c r="E42" s="47"/>
      <c r="F42" s="48"/>
      <c r="G42" s="22" t="s">
        <v>7</v>
      </c>
      <c r="H42" s="21">
        <v>7</v>
      </c>
      <c r="I42" s="23">
        <v>2600</v>
      </c>
      <c r="J42" s="24">
        <f t="shared" si="5"/>
        <v>18200</v>
      </c>
      <c r="K42" s="29"/>
    </row>
    <row r="43" spans="1:12" s="20" customFormat="1" ht="33.75" customHeight="1" x14ac:dyDescent="0.2">
      <c r="A43" s="19">
        <v>6</v>
      </c>
      <c r="B43" s="52" t="s">
        <v>33</v>
      </c>
      <c r="C43" s="53"/>
      <c r="D43" s="53"/>
      <c r="E43" s="53"/>
      <c r="F43" s="54"/>
      <c r="G43" s="26" t="s">
        <v>7</v>
      </c>
      <c r="H43" s="23">
        <v>12</v>
      </c>
      <c r="I43" s="23">
        <v>120</v>
      </c>
      <c r="J43" s="24">
        <f>H43*I43</f>
        <v>1440</v>
      </c>
      <c r="K43" s="29"/>
      <c r="L43" s="14"/>
    </row>
    <row r="44" spans="1:12" s="20" customFormat="1" ht="33.75" customHeight="1" x14ac:dyDescent="0.2">
      <c r="A44" s="19">
        <v>7</v>
      </c>
      <c r="B44" s="52" t="s">
        <v>36</v>
      </c>
      <c r="C44" s="53"/>
      <c r="D44" s="53"/>
      <c r="E44" s="53"/>
      <c r="F44" s="54"/>
      <c r="G44" s="26" t="s">
        <v>7</v>
      </c>
      <c r="H44" s="23">
        <v>2</v>
      </c>
      <c r="I44" s="23">
        <v>1600</v>
      </c>
      <c r="J44" s="24">
        <f>H44*I44</f>
        <v>3200</v>
      </c>
      <c r="K44" s="29"/>
      <c r="L44" s="14"/>
    </row>
    <row r="45" spans="1:12" s="20" customFormat="1" ht="33.75" customHeight="1" thickBot="1" x14ac:dyDescent="0.3">
      <c r="A45" s="19">
        <v>8</v>
      </c>
      <c r="B45" s="46" t="s">
        <v>47</v>
      </c>
      <c r="C45" s="47"/>
      <c r="D45" s="47"/>
      <c r="E45" s="47"/>
      <c r="F45" s="48"/>
      <c r="G45" s="22" t="s">
        <v>6</v>
      </c>
      <c r="H45" s="21">
        <v>44.7</v>
      </c>
      <c r="I45" s="23">
        <v>180</v>
      </c>
      <c r="J45" s="24">
        <f>H45*I45</f>
        <v>8046.0000000000009</v>
      </c>
      <c r="K45" s="28"/>
      <c r="L45" s="14"/>
    </row>
    <row r="46" spans="1:12" s="4" customFormat="1" ht="31.5" customHeight="1" thickBot="1" x14ac:dyDescent="0.3">
      <c r="A46" s="5"/>
      <c r="B46" s="6"/>
      <c r="C46" s="6"/>
      <c r="D46" s="6"/>
      <c r="E46" s="6"/>
      <c r="F46" s="6"/>
      <c r="G46" s="7"/>
      <c r="H46" s="8"/>
      <c r="I46" s="3"/>
      <c r="J46" s="9">
        <f>SUM(J38:J45)</f>
        <v>90107.5</v>
      </c>
      <c r="K46" s="10"/>
    </row>
  </sheetData>
  <mergeCells count="44">
    <mergeCell ref="B25:F25"/>
    <mergeCell ref="B12:F12"/>
    <mergeCell ref="B16:F16"/>
    <mergeCell ref="B28:F28"/>
    <mergeCell ref="B29:F29"/>
    <mergeCell ref="A1:K1"/>
    <mergeCell ref="B3:F3"/>
    <mergeCell ref="H2:J2"/>
    <mergeCell ref="B17:F17"/>
    <mergeCell ref="B6:F6"/>
    <mergeCell ref="B8:F8"/>
    <mergeCell ref="B14:F14"/>
    <mergeCell ref="B9:F9"/>
    <mergeCell ref="B10:F10"/>
    <mergeCell ref="B11:F11"/>
    <mergeCell ref="B27:F27"/>
    <mergeCell ref="B18:F18"/>
    <mergeCell ref="B24:F24"/>
    <mergeCell ref="B15:F15"/>
    <mergeCell ref="B19:F19"/>
    <mergeCell ref="B20:F20"/>
    <mergeCell ref="B13:F13"/>
    <mergeCell ref="B44:F44"/>
    <mergeCell ref="B43:F43"/>
    <mergeCell ref="B45:F45"/>
    <mergeCell ref="B39:F39"/>
    <mergeCell ref="B40:F40"/>
    <mergeCell ref="B41:F41"/>
    <mergeCell ref="B4:K4"/>
    <mergeCell ref="B21:F21"/>
    <mergeCell ref="B26:F26"/>
    <mergeCell ref="B23:F23"/>
    <mergeCell ref="B42:F42"/>
    <mergeCell ref="A30:I30"/>
    <mergeCell ref="B33:F33"/>
    <mergeCell ref="A37:I37"/>
    <mergeCell ref="B34:F34"/>
    <mergeCell ref="B35:F35"/>
    <mergeCell ref="B38:F38"/>
    <mergeCell ref="B31:F31"/>
    <mergeCell ref="B32:F32"/>
    <mergeCell ref="B7:F7"/>
    <mergeCell ref="A5:I5"/>
    <mergeCell ref="B22:F22"/>
  </mergeCells>
  <pageMargins left="0.36" right="0.19" top="0.82" bottom="0.8" header="0.42" footer="0.4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Наружные сети</vt:lpstr>
      <vt:lpstr>'Наружные сети'!Область_печати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cp:lastPrinted>2021-12-03T12:39:22Z</cp:lastPrinted>
  <dcterms:created xsi:type="dcterms:W3CDTF">2010-05-21T05:00:02Z</dcterms:created>
  <dcterms:modified xsi:type="dcterms:W3CDTF">2021-12-04T19:56:31Z</dcterms:modified>
</cp:coreProperties>
</file>