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A7E270C4-68D5-45B3-A13B-A1FC539F2A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С КП" sheetId="2" r:id="rId1"/>
  </sheets>
  <definedNames>
    <definedName name="_xlnm.Print_Area" localSheetId="0">'ВС КП'!$B$2:$G$84</definedName>
  </definedNames>
  <calcPr calcId="191029"/>
</workbook>
</file>

<file path=xl/calcChain.xml><?xml version="1.0" encoding="utf-8"?>
<calcChain xmlns="http://schemas.openxmlformats.org/spreadsheetml/2006/main">
  <c r="G29" i="2" l="1"/>
  <c r="B29" i="2" l="1"/>
  <c r="B30" i="2"/>
  <c r="B31" i="2"/>
  <c r="B32" i="2"/>
  <c r="B20" i="2"/>
  <c r="B21" i="2"/>
  <c r="B22" i="2"/>
  <c r="B23" i="2"/>
  <c r="G20" i="2"/>
  <c r="B15" i="2"/>
  <c r="B43" i="2" l="1"/>
  <c r="B44" i="2"/>
  <c r="B45" i="2"/>
  <c r="B37" i="2" l="1"/>
  <c r="B38" i="2"/>
  <c r="B39" i="2"/>
  <c r="B40" i="2"/>
  <c r="B41" i="2"/>
  <c r="B42" i="2"/>
  <c r="G42" i="2"/>
  <c r="G41" i="2"/>
  <c r="G40" i="2"/>
  <c r="G39" i="2"/>
  <c r="G38" i="2"/>
  <c r="G37" i="2"/>
  <c r="B17" i="2"/>
  <c r="G17" i="2"/>
  <c r="B14" i="2" l="1"/>
  <c r="B16" i="2"/>
  <c r="B18" i="2"/>
  <c r="B19" i="2"/>
  <c r="B24" i="2"/>
  <c r="B25" i="2"/>
  <c r="B26" i="2"/>
  <c r="B27" i="2"/>
  <c r="B28" i="2"/>
  <c r="B33" i="2"/>
  <c r="B34" i="2"/>
  <c r="B35" i="2"/>
  <c r="B36" i="2"/>
  <c r="B13" i="2"/>
  <c r="G13" i="2" l="1"/>
  <c r="G14" i="2"/>
  <c r="G16" i="2"/>
  <c r="G18" i="2"/>
  <c r="G19" i="2"/>
  <c r="G25" i="2"/>
  <c r="G26" i="2"/>
  <c r="G27" i="2"/>
  <c r="G28" i="2"/>
  <c r="G34" i="2"/>
  <c r="G35" i="2"/>
  <c r="G36" i="2"/>
  <c r="G50" i="2" l="1"/>
</calcChain>
</file>

<file path=xl/sharedStrings.xml><?xml version="1.0" encoding="utf-8"?>
<sst xmlns="http://schemas.openxmlformats.org/spreadsheetml/2006/main" count="78" uniqueCount="48">
  <si>
    <t>м. Київ</t>
  </si>
  <si>
    <t>№</t>
  </si>
  <si>
    <t>Найменування робіт</t>
  </si>
  <si>
    <t>Од. виміру</t>
  </si>
  <si>
    <t>Кількість</t>
  </si>
  <si>
    <t>СПЕЦИФІКАЦІЯ</t>
  </si>
  <si>
    <t>Всього:</t>
  </si>
  <si>
    <t>Ціна без ПДВ, грн.</t>
  </si>
  <si>
    <t>Сума без ПДВ, грн.</t>
  </si>
  <si>
    <t>м.п.</t>
  </si>
  <si>
    <t>Покраска потолков</t>
  </si>
  <si>
    <t>кг</t>
  </si>
  <si>
    <t>Закупка и доставка материалов</t>
  </si>
  <si>
    <t>В стоимость работ не входят расходные материалы.</t>
  </si>
  <si>
    <t>Разгрузка и занос строительных материалов</t>
  </si>
  <si>
    <r>
      <t>м</t>
    </r>
    <r>
      <rPr>
        <vertAlign val="superscript"/>
        <sz val="11"/>
        <color theme="1"/>
        <rFont val="Arial Narrow"/>
        <family val="2"/>
        <charset val="204"/>
      </rPr>
      <t>2</t>
    </r>
  </si>
  <si>
    <t>Дополнительные работы</t>
  </si>
  <si>
    <t>час</t>
  </si>
  <si>
    <t>Все поверхности, ширина которых не превышает 500 мм считаются в погонных метрах (м.п.)</t>
  </si>
  <si>
    <t>Штукатурка стен с установкой маяков (слой до 20 мм) от 30 м²</t>
  </si>
  <si>
    <t>Грунтовка стен перед штукатуркой (за 1 слой)</t>
  </si>
  <si>
    <t>Грунтовка стен перед гидроизоляцией (за 1 слой)</t>
  </si>
  <si>
    <t>Грунтовка стен перед плиткой (за 1 слой)</t>
  </si>
  <si>
    <t>Укладка керамогранита на стены</t>
  </si>
  <si>
    <t>Сауна, стены</t>
  </si>
  <si>
    <t>Сауна, пол</t>
  </si>
  <si>
    <t>Грунтовка полов перед гидроизоляцией (за 1 слой)</t>
  </si>
  <si>
    <t>Устройство обмазочной гидроизоляции (за 1 слой)</t>
  </si>
  <si>
    <t>Грунтовка полов перед плиткой (за 1 слой)</t>
  </si>
  <si>
    <t>Укладка керамогранита на пол</t>
  </si>
  <si>
    <t>Сауна, потолок</t>
  </si>
  <si>
    <t>Монтаж потолков из ГКЛ (одноуровневых) до 25 м²</t>
  </si>
  <si>
    <t>Заделка швов ГКЛ на потолках с проклейкой армирующей ленты</t>
  </si>
  <si>
    <t>Грунтовка потолков перед подготовкой под с/х (за 1 слой)</t>
  </si>
  <si>
    <t>Подготовка потолков под поклейку стеклохолста (финишная шпаклёвка в 1 слой)</t>
  </si>
  <si>
    <t>Грунтовка потолков перед поклейкой с/х (за 1 слой)</t>
  </si>
  <si>
    <t>Поклейка стеклохолста на потолок</t>
  </si>
  <si>
    <t>Шпаклевка потолков финишная до 2 мм</t>
  </si>
  <si>
    <t>Грунтовка потолков перед покраской (за 1 слой)</t>
  </si>
  <si>
    <t>Штукатурка стен слоем более 20 мм (добавляется к расценке за каждые 10 мм слоя)</t>
  </si>
  <si>
    <t>Резка плитки, шлифовка кромок</t>
  </si>
  <si>
    <t>Подрезка торцов плитки под 45°</t>
  </si>
  <si>
    <t>Затирка плиточных швов (полусухая)</t>
  </si>
  <si>
    <t>Устройство отверстий в керамограните</t>
  </si>
  <si>
    <t>шт</t>
  </si>
  <si>
    <t>19 листопада 2021 р.</t>
  </si>
  <si>
    <t>Майстерський Акт ВР</t>
  </si>
  <si>
    <t>Сауна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</si>
</sst>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8"/>
      <name val="Calibri"/>
      <family val="2"/>
      <scheme val="minor"/>
    </font>
    <font>
      <vertAlign val="superscript"/>
      <sz val="11"/>
      <color theme="1"/>
      <name val="Arial Narrow"/>
      <family val="2"/>
      <charset val="204"/>
    </font>
    <font>
      <b/>
      <sz val="14"/>
      <color theme="0"/>
      <name val="Arial Narrow"/>
      <family val="2"/>
      <charset val="204"/>
    </font>
    <font>
      <b/>
      <sz val="11"/>
      <color theme="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NumberFormat="1" applyFont="1" applyBorder="1"/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3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1</xdr:row>
      <xdr:rowOff>5715</xdr:rowOff>
    </xdr:from>
    <xdr:to>
      <xdr:col>2</xdr:col>
      <xdr:colOff>2901315</xdr:colOff>
      <xdr:row>5</xdr:row>
      <xdr:rowOff>3810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15265"/>
          <a:ext cx="2720340" cy="71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84"/>
  <sheetViews>
    <sheetView tabSelected="1" topLeftCell="A25" zoomScaleNormal="100" workbookViewId="0">
      <selection activeCell="J42" sqref="J42"/>
    </sheetView>
  </sheetViews>
  <sheetFormatPr defaultColWidth="8.85546875" defaultRowHeight="16.5" x14ac:dyDescent="0.3"/>
  <cols>
    <col min="1" max="1" width="3.42578125" style="1" customWidth="1"/>
    <col min="2" max="2" width="4.5703125" style="1" customWidth="1"/>
    <col min="3" max="3" width="70.5703125" style="1" customWidth="1"/>
    <col min="4" max="4" width="11.85546875" style="7" customWidth="1"/>
    <col min="5" max="5" width="10.42578125" style="1" customWidth="1"/>
    <col min="6" max="6" width="12.85546875" style="1" customWidth="1"/>
    <col min="7" max="7" width="28.28515625" style="1" customWidth="1"/>
    <col min="8" max="8" width="7.42578125" style="1" customWidth="1"/>
    <col min="9" max="9" width="5.85546875" style="1" customWidth="1"/>
    <col min="10" max="10" width="6" style="1" customWidth="1"/>
    <col min="11" max="11" width="6.85546875" style="1" customWidth="1"/>
    <col min="12" max="12" width="7.42578125" style="1" customWidth="1"/>
    <col min="13" max="13" width="6.5703125" style="1" customWidth="1"/>
    <col min="14" max="14" width="6.85546875" style="1" customWidth="1"/>
    <col min="15" max="15" width="7.42578125" style="1" customWidth="1"/>
    <col min="16" max="16384" width="8.85546875" style="1"/>
  </cols>
  <sheetData>
    <row r="2" spans="2:15" ht="17.25" thickBot="1" x14ac:dyDescent="0.35"/>
    <row r="3" spans="2:15" ht="15" customHeight="1" thickBot="1" x14ac:dyDescent="0.35">
      <c r="D3" s="54" t="s">
        <v>46</v>
      </c>
      <c r="E3" s="55"/>
      <c r="F3" s="56"/>
      <c r="G3" s="57" t="s">
        <v>47</v>
      </c>
    </row>
    <row r="4" spans="2:15" ht="6.6" customHeight="1" x14ac:dyDescent="0.3">
      <c r="D4" s="5"/>
      <c r="E4" s="8"/>
      <c r="F4" s="8"/>
      <c r="G4" s="8"/>
    </row>
    <row r="5" spans="2:15" ht="6.6" customHeight="1" x14ac:dyDescent="0.3">
      <c r="D5" s="5"/>
      <c r="E5" s="8"/>
      <c r="F5" s="8"/>
      <c r="G5" s="8"/>
    </row>
    <row r="6" spans="2:15" ht="14.45" customHeight="1" x14ac:dyDescent="0.3">
      <c r="B6" s="3"/>
      <c r="C6" s="3"/>
      <c r="D6" s="52"/>
      <c r="E6" s="52"/>
      <c r="F6" s="52"/>
      <c r="G6" s="52"/>
    </row>
    <row r="7" spans="2:15" ht="6.6" customHeight="1" x14ac:dyDescent="0.3"/>
    <row r="8" spans="2:15" s="2" customFormat="1" x14ac:dyDescent="0.3">
      <c r="C8" s="2" t="s">
        <v>0</v>
      </c>
      <c r="D8" s="10"/>
      <c r="G8" s="4" t="s">
        <v>45</v>
      </c>
    </row>
    <row r="9" spans="2:15" s="2" customFormat="1" ht="14.45" customHeight="1" x14ac:dyDescent="0.3">
      <c r="B9" s="53" t="s">
        <v>5</v>
      </c>
      <c r="C9" s="53"/>
      <c r="D9" s="53"/>
      <c r="E9" s="53"/>
      <c r="F9" s="53"/>
      <c r="G9" s="53"/>
    </row>
    <row r="10" spans="2:15" ht="6.6" customHeight="1" thickBot="1" x14ac:dyDescent="0.35"/>
    <row r="11" spans="2:15" s="6" customFormat="1" ht="32.25" customHeight="1" thickBot="1" x14ac:dyDescent="0.3">
      <c r="B11" s="21" t="s">
        <v>1</v>
      </c>
      <c r="C11" s="22" t="s">
        <v>2</v>
      </c>
      <c r="D11" s="22" t="s">
        <v>3</v>
      </c>
      <c r="E11" s="22" t="s">
        <v>4</v>
      </c>
      <c r="F11" s="22" t="s">
        <v>7</v>
      </c>
      <c r="G11" s="23" t="s">
        <v>8</v>
      </c>
      <c r="H11" s="13"/>
      <c r="I11" s="13"/>
      <c r="J11" s="13"/>
      <c r="K11" s="13"/>
      <c r="L11" s="13"/>
      <c r="M11" s="13"/>
      <c r="N11" s="13"/>
      <c r="O11" s="13"/>
    </row>
    <row r="12" spans="2:15" s="3" customFormat="1" ht="14.45" customHeight="1" x14ac:dyDescent="0.25">
      <c r="B12" s="44"/>
      <c r="C12" s="46" t="s">
        <v>24</v>
      </c>
      <c r="D12" s="47"/>
      <c r="E12" s="48"/>
      <c r="F12" s="49"/>
      <c r="G12" s="50"/>
      <c r="H12" s="14"/>
      <c r="I12" s="14"/>
      <c r="J12" s="14"/>
      <c r="K12" s="14"/>
      <c r="L12" s="14"/>
      <c r="M12" s="14"/>
      <c r="N12" s="14"/>
      <c r="O12" s="14"/>
    </row>
    <row r="13" spans="2:15" s="24" customFormat="1" ht="14.45" customHeight="1" x14ac:dyDescent="0.25">
      <c r="B13" s="45">
        <f>IF(ISBLANK(E13),"",COUNTA($E13:E$13))</f>
        <v>1</v>
      </c>
      <c r="C13" s="35" t="s">
        <v>20</v>
      </c>
      <c r="D13" s="37" t="s">
        <v>15</v>
      </c>
      <c r="E13" s="33">
        <v>24.5</v>
      </c>
      <c r="F13" s="34">
        <v>10</v>
      </c>
      <c r="G13" s="36">
        <f t="shared" ref="G13:G42" si="0">E13*F13</f>
        <v>245</v>
      </c>
      <c r="H13" s="14"/>
      <c r="I13" s="14"/>
      <c r="J13" s="14"/>
      <c r="K13" s="14"/>
      <c r="L13" s="14"/>
      <c r="M13" s="14"/>
      <c r="N13" s="14"/>
      <c r="O13" s="14"/>
    </row>
    <row r="14" spans="2:15" s="3" customFormat="1" ht="14.45" customHeight="1" x14ac:dyDescent="0.25">
      <c r="B14" s="31">
        <f>IF(ISBLANK(E14),"",COUNTA($E$13:E14))</f>
        <v>2</v>
      </c>
      <c r="C14" s="32" t="s">
        <v>19</v>
      </c>
      <c r="D14" s="37" t="s">
        <v>15</v>
      </c>
      <c r="E14" s="33">
        <v>24.5</v>
      </c>
      <c r="F14" s="34">
        <v>120</v>
      </c>
      <c r="G14" s="36">
        <f t="shared" si="0"/>
        <v>2940</v>
      </c>
      <c r="H14" s="14"/>
      <c r="I14" s="14"/>
      <c r="J14" s="14"/>
      <c r="K14" s="14"/>
      <c r="L14" s="14"/>
      <c r="M14" s="14"/>
      <c r="N14" s="14"/>
      <c r="O14" s="14"/>
    </row>
    <row r="15" spans="2:15" s="39" customFormat="1" ht="14.45" customHeight="1" x14ac:dyDescent="0.25">
      <c r="B15" s="31">
        <f>IF(ISBLANK(E15),"",COUNTA($E$13:E15))</f>
        <v>3</v>
      </c>
      <c r="C15" s="32" t="s">
        <v>39</v>
      </c>
      <c r="D15" s="37" t="s">
        <v>15</v>
      </c>
      <c r="E15" s="33">
        <v>1</v>
      </c>
      <c r="F15" s="34">
        <v>25</v>
      </c>
      <c r="G15" s="36"/>
      <c r="H15" s="14"/>
      <c r="I15" s="14"/>
      <c r="J15" s="14"/>
      <c r="K15" s="14"/>
      <c r="L15" s="14"/>
      <c r="M15" s="14"/>
      <c r="N15" s="14"/>
      <c r="O15" s="14"/>
    </row>
    <row r="16" spans="2:15" s="3" customFormat="1" ht="14.45" customHeight="1" x14ac:dyDescent="0.25">
      <c r="B16" s="31">
        <f>IF(ISBLANK(E16),"",COUNTA($E$13:E16))</f>
        <v>4</v>
      </c>
      <c r="C16" s="35" t="s">
        <v>21</v>
      </c>
      <c r="D16" s="37" t="s">
        <v>15</v>
      </c>
      <c r="E16" s="33">
        <v>6</v>
      </c>
      <c r="F16" s="34">
        <v>10</v>
      </c>
      <c r="G16" s="36">
        <f t="shared" si="0"/>
        <v>60</v>
      </c>
      <c r="H16" s="14"/>
      <c r="I16" s="14"/>
      <c r="J16" s="14"/>
      <c r="K16" s="14"/>
      <c r="L16" s="14"/>
      <c r="M16" s="14"/>
      <c r="N16" s="14"/>
      <c r="O16" s="14"/>
    </row>
    <row r="17" spans="2:15" s="39" customFormat="1" ht="14.45" customHeight="1" x14ac:dyDescent="0.25">
      <c r="B17" s="31">
        <f>IF(ISBLANK(E17),"",COUNTA($E$13:E17))</f>
        <v>5</v>
      </c>
      <c r="C17" s="35" t="s">
        <v>27</v>
      </c>
      <c r="D17" s="37" t="s">
        <v>15</v>
      </c>
      <c r="E17" s="33">
        <v>6</v>
      </c>
      <c r="F17" s="34">
        <v>40</v>
      </c>
      <c r="G17" s="36">
        <f t="shared" si="0"/>
        <v>240</v>
      </c>
      <c r="H17" s="14"/>
      <c r="I17" s="14"/>
      <c r="J17" s="14"/>
      <c r="K17" s="14"/>
      <c r="L17" s="14"/>
      <c r="M17" s="14"/>
      <c r="N17" s="14"/>
      <c r="O17" s="14"/>
    </row>
    <row r="18" spans="2:15" s="3" customFormat="1" ht="14.45" customHeight="1" x14ac:dyDescent="0.25">
      <c r="B18" s="31">
        <f>IF(ISBLANK(E18),"",COUNTA($E$13:E18))</f>
        <v>6</v>
      </c>
      <c r="C18" s="35" t="s">
        <v>22</v>
      </c>
      <c r="D18" s="37" t="s">
        <v>15</v>
      </c>
      <c r="E18" s="33">
        <v>24.5</v>
      </c>
      <c r="F18" s="34">
        <v>10</v>
      </c>
      <c r="G18" s="36">
        <f t="shared" si="0"/>
        <v>245</v>
      </c>
      <c r="H18" s="14"/>
      <c r="I18" s="14"/>
      <c r="J18" s="14"/>
      <c r="K18" s="14"/>
      <c r="L18" s="14"/>
      <c r="M18" s="14"/>
      <c r="N18" s="14"/>
      <c r="O18" s="14"/>
    </row>
    <row r="19" spans="2:15" s="3" customFormat="1" ht="14.45" customHeight="1" x14ac:dyDescent="0.25">
      <c r="B19" s="31">
        <f>IF(ISBLANK(E19),"",COUNTA($E$13:E19))</f>
        <v>7</v>
      </c>
      <c r="C19" s="35" t="s">
        <v>23</v>
      </c>
      <c r="D19" s="37" t="s">
        <v>15</v>
      </c>
      <c r="E19" s="33">
        <v>24.5</v>
      </c>
      <c r="F19" s="34">
        <v>340</v>
      </c>
      <c r="G19" s="36">
        <f t="shared" si="0"/>
        <v>8330</v>
      </c>
      <c r="H19" s="14"/>
      <c r="I19" s="14"/>
      <c r="J19" s="14"/>
      <c r="K19" s="14"/>
      <c r="L19" s="14"/>
      <c r="M19" s="14"/>
      <c r="N19" s="14"/>
      <c r="O19" s="14"/>
    </row>
    <row r="20" spans="2:15" s="39" customFormat="1" ht="14.45" customHeight="1" x14ac:dyDescent="0.25">
      <c r="B20" s="31">
        <f>IF(ISBLANK(E20),"",COUNTA($E$13:E20))</f>
        <v>8</v>
      </c>
      <c r="C20" s="35" t="s">
        <v>42</v>
      </c>
      <c r="D20" s="37" t="s">
        <v>15</v>
      </c>
      <c r="E20" s="33">
        <v>24.5</v>
      </c>
      <c r="F20" s="34">
        <v>30</v>
      </c>
      <c r="G20" s="36">
        <f t="shared" si="0"/>
        <v>735</v>
      </c>
      <c r="H20" s="14"/>
      <c r="I20" s="14"/>
      <c r="J20" s="14"/>
      <c r="K20" s="14"/>
      <c r="L20" s="14"/>
      <c r="M20" s="14"/>
      <c r="N20" s="14"/>
      <c r="O20" s="14"/>
    </row>
    <row r="21" spans="2:15" s="39" customFormat="1" ht="14.45" customHeight="1" x14ac:dyDescent="0.25">
      <c r="B21" s="31">
        <f>IF(ISBLANK(E21),"",COUNTA($E$13:E21))</f>
        <v>9</v>
      </c>
      <c r="C21" s="35" t="s">
        <v>40</v>
      </c>
      <c r="D21" s="37" t="s">
        <v>9</v>
      </c>
      <c r="E21" s="33">
        <v>1</v>
      </c>
      <c r="F21" s="34">
        <v>100</v>
      </c>
      <c r="G21" s="36"/>
      <c r="H21" s="14"/>
      <c r="I21" s="14"/>
      <c r="J21" s="14"/>
      <c r="K21" s="14"/>
      <c r="L21" s="14"/>
      <c r="M21" s="14"/>
      <c r="N21" s="14"/>
      <c r="O21" s="14"/>
    </row>
    <row r="22" spans="2:15" s="39" customFormat="1" ht="14.45" customHeight="1" x14ac:dyDescent="0.25">
      <c r="B22" s="31">
        <f>IF(ISBLANK(E22),"",COUNTA($E$13:E22))</f>
        <v>10</v>
      </c>
      <c r="C22" s="35" t="s">
        <v>41</v>
      </c>
      <c r="D22" s="37" t="s">
        <v>9</v>
      </c>
      <c r="E22" s="33">
        <v>1</v>
      </c>
      <c r="F22" s="34">
        <v>150</v>
      </c>
      <c r="G22" s="36"/>
      <c r="H22" s="14"/>
      <c r="I22" s="14"/>
      <c r="J22" s="14"/>
      <c r="K22" s="14"/>
      <c r="L22" s="14"/>
      <c r="M22" s="14"/>
      <c r="N22" s="14"/>
      <c r="O22" s="14"/>
    </row>
    <row r="23" spans="2:15" s="39" customFormat="1" ht="14.45" customHeight="1" x14ac:dyDescent="0.25">
      <c r="B23" s="31">
        <f>IF(ISBLANK(E23),"",COUNTA($E$13:E23))</f>
        <v>11</v>
      </c>
      <c r="C23" s="35" t="s">
        <v>43</v>
      </c>
      <c r="D23" s="37" t="s">
        <v>44</v>
      </c>
      <c r="E23" s="33">
        <v>1</v>
      </c>
      <c r="F23" s="34">
        <v>100</v>
      </c>
      <c r="G23" s="36"/>
      <c r="H23" s="14"/>
      <c r="I23" s="14"/>
      <c r="J23" s="14"/>
      <c r="K23" s="14"/>
      <c r="L23" s="14"/>
      <c r="M23" s="14"/>
      <c r="N23" s="14"/>
      <c r="O23" s="14"/>
    </row>
    <row r="24" spans="2:15" s="24" customFormat="1" ht="14.45" customHeight="1" x14ac:dyDescent="0.25">
      <c r="B24" s="31" t="str">
        <f>IF(ISBLANK(E24),"",COUNTA($E$13:E24))</f>
        <v/>
      </c>
      <c r="C24" s="28" t="s">
        <v>25</v>
      </c>
      <c r="D24" s="37"/>
      <c r="E24" s="33"/>
      <c r="F24" s="34"/>
      <c r="G24" s="36"/>
      <c r="H24" s="14"/>
      <c r="I24" s="14"/>
      <c r="J24" s="14"/>
      <c r="K24" s="14"/>
      <c r="L24" s="14"/>
      <c r="M24" s="14"/>
      <c r="N24" s="14"/>
      <c r="O24" s="14"/>
    </row>
    <row r="25" spans="2:15" s="3" customFormat="1" ht="14.45" customHeight="1" x14ac:dyDescent="0.25">
      <c r="B25" s="31">
        <f>IF(ISBLANK(E25),"",COUNTA($E$13:E25))</f>
        <v>12</v>
      </c>
      <c r="C25" s="35" t="s">
        <v>26</v>
      </c>
      <c r="D25" s="37" t="s">
        <v>15</v>
      </c>
      <c r="E25" s="33">
        <v>6.2</v>
      </c>
      <c r="F25" s="34">
        <v>10</v>
      </c>
      <c r="G25" s="36">
        <f t="shared" si="0"/>
        <v>62</v>
      </c>
      <c r="H25" s="14"/>
      <c r="I25" s="14"/>
      <c r="J25" s="14"/>
      <c r="K25" s="14"/>
      <c r="L25" s="14"/>
      <c r="M25" s="14"/>
      <c r="N25" s="14"/>
      <c r="O25" s="14"/>
    </row>
    <row r="26" spans="2:15" s="3" customFormat="1" ht="14.45" customHeight="1" x14ac:dyDescent="0.25">
      <c r="B26" s="31">
        <f>IF(ISBLANK(E26),"",COUNTA($E$13:E26))</f>
        <v>13</v>
      </c>
      <c r="C26" s="35" t="s">
        <v>27</v>
      </c>
      <c r="D26" s="37" t="s">
        <v>15</v>
      </c>
      <c r="E26" s="33">
        <v>6.2</v>
      </c>
      <c r="F26" s="34">
        <v>40</v>
      </c>
      <c r="G26" s="36">
        <f t="shared" si="0"/>
        <v>248</v>
      </c>
      <c r="H26" s="14"/>
      <c r="I26" s="14"/>
      <c r="J26" s="14"/>
      <c r="K26" s="14"/>
      <c r="L26" s="14"/>
      <c r="M26" s="14"/>
      <c r="N26" s="14"/>
      <c r="O26" s="14"/>
    </row>
    <row r="27" spans="2:15" s="3" customFormat="1" ht="14.45" customHeight="1" x14ac:dyDescent="0.25">
      <c r="B27" s="31">
        <f>IF(ISBLANK(E27),"",COUNTA($E$13:E27))</f>
        <v>14</v>
      </c>
      <c r="C27" s="35" t="s">
        <v>28</v>
      </c>
      <c r="D27" s="37" t="s">
        <v>15</v>
      </c>
      <c r="E27" s="33">
        <v>6.2</v>
      </c>
      <c r="F27" s="34">
        <v>10</v>
      </c>
      <c r="G27" s="36">
        <f t="shared" si="0"/>
        <v>62</v>
      </c>
      <c r="H27" s="14"/>
      <c r="I27" s="14"/>
      <c r="J27" s="14"/>
      <c r="K27" s="14"/>
      <c r="L27" s="14"/>
      <c r="M27" s="14"/>
      <c r="N27" s="14"/>
      <c r="O27" s="14"/>
    </row>
    <row r="28" spans="2:15" s="3" customFormat="1" ht="14.45" customHeight="1" x14ac:dyDescent="0.25">
      <c r="B28" s="31">
        <f>IF(ISBLANK(E28),"",COUNTA($E$13:E28))</f>
        <v>15</v>
      </c>
      <c r="C28" s="35" t="s">
        <v>29</v>
      </c>
      <c r="D28" s="37" t="s">
        <v>15</v>
      </c>
      <c r="E28" s="33">
        <v>6.2</v>
      </c>
      <c r="F28" s="34">
        <v>330</v>
      </c>
      <c r="G28" s="36">
        <f t="shared" si="0"/>
        <v>2046</v>
      </c>
      <c r="H28" s="14"/>
      <c r="I28" s="14"/>
      <c r="J28" s="14"/>
      <c r="K28" s="14"/>
      <c r="L28" s="14"/>
      <c r="M28" s="14"/>
      <c r="N28" s="14"/>
      <c r="O28" s="14"/>
    </row>
    <row r="29" spans="2:15" s="39" customFormat="1" ht="14.45" customHeight="1" x14ac:dyDescent="0.25">
      <c r="B29" s="31">
        <f>IF(ISBLANK(E29),"",COUNTA($E$13:E29))</f>
        <v>16</v>
      </c>
      <c r="C29" s="35" t="s">
        <v>42</v>
      </c>
      <c r="D29" s="37" t="s">
        <v>15</v>
      </c>
      <c r="E29" s="33">
        <v>6.2</v>
      </c>
      <c r="F29" s="34">
        <v>30</v>
      </c>
      <c r="G29" s="36">
        <f t="shared" si="0"/>
        <v>186</v>
      </c>
      <c r="H29" s="14"/>
      <c r="I29" s="14"/>
      <c r="J29" s="14"/>
      <c r="K29" s="14"/>
      <c r="L29" s="14"/>
      <c r="M29" s="14"/>
      <c r="N29" s="14"/>
      <c r="O29" s="14"/>
    </row>
    <row r="30" spans="2:15" s="39" customFormat="1" ht="14.45" customHeight="1" x14ac:dyDescent="0.25">
      <c r="B30" s="31">
        <f>IF(ISBLANK(E30),"",COUNTA($E$13:E30))</f>
        <v>17</v>
      </c>
      <c r="C30" s="35" t="s">
        <v>40</v>
      </c>
      <c r="D30" s="37" t="s">
        <v>9</v>
      </c>
      <c r="E30" s="33">
        <v>1</v>
      </c>
      <c r="F30" s="34">
        <v>100</v>
      </c>
      <c r="G30" s="36"/>
      <c r="H30" s="14"/>
      <c r="I30" s="14"/>
      <c r="J30" s="14"/>
      <c r="K30" s="14"/>
      <c r="L30" s="14"/>
      <c r="M30" s="14"/>
      <c r="N30" s="14"/>
      <c r="O30" s="14"/>
    </row>
    <row r="31" spans="2:15" s="39" customFormat="1" ht="14.45" customHeight="1" x14ac:dyDescent="0.25">
      <c r="B31" s="31">
        <f>IF(ISBLANK(E31),"",COUNTA($E$13:E31))</f>
        <v>18</v>
      </c>
      <c r="C31" s="35" t="s">
        <v>41</v>
      </c>
      <c r="D31" s="37" t="s">
        <v>9</v>
      </c>
      <c r="E31" s="33">
        <v>1</v>
      </c>
      <c r="F31" s="34">
        <v>150</v>
      </c>
      <c r="G31" s="36"/>
      <c r="H31" s="14"/>
      <c r="I31" s="14"/>
      <c r="J31" s="14"/>
      <c r="K31" s="14"/>
      <c r="L31" s="14"/>
      <c r="M31" s="14"/>
      <c r="N31" s="14"/>
      <c r="O31" s="14"/>
    </row>
    <row r="32" spans="2:15" s="39" customFormat="1" ht="14.45" customHeight="1" x14ac:dyDescent="0.25">
      <c r="B32" s="31">
        <f>IF(ISBLANK(E32),"",COUNTA($E$13:E32))</f>
        <v>19</v>
      </c>
      <c r="C32" s="35" t="s">
        <v>43</v>
      </c>
      <c r="D32" s="37" t="s">
        <v>44</v>
      </c>
      <c r="E32" s="33">
        <v>1</v>
      </c>
      <c r="F32" s="34">
        <v>100</v>
      </c>
      <c r="G32" s="36"/>
      <c r="H32" s="14"/>
      <c r="I32" s="14"/>
      <c r="J32" s="14"/>
      <c r="K32" s="14"/>
      <c r="L32" s="14"/>
      <c r="M32" s="14"/>
      <c r="N32" s="14"/>
      <c r="O32" s="14"/>
    </row>
    <row r="33" spans="1:15" s="3" customFormat="1" ht="14.45" customHeight="1" x14ac:dyDescent="0.25">
      <c r="B33" s="31" t="str">
        <f>IF(ISBLANK(E33),"",COUNTA($E$13:E33))</f>
        <v/>
      </c>
      <c r="C33" s="28" t="s">
        <v>30</v>
      </c>
      <c r="D33" s="37"/>
      <c r="E33" s="33"/>
      <c r="F33" s="34"/>
      <c r="G33" s="36"/>
      <c r="H33" s="14"/>
      <c r="I33" s="14"/>
      <c r="J33" s="14"/>
      <c r="K33" s="14"/>
      <c r="L33" s="14"/>
      <c r="M33" s="14"/>
      <c r="N33" s="14"/>
      <c r="O33" s="14"/>
    </row>
    <row r="34" spans="1:15" s="3" customFormat="1" ht="14.45" customHeight="1" x14ac:dyDescent="0.25">
      <c r="B34" s="31">
        <f>IF(ISBLANK(E34),"",COUNTA($E$13:E34))</f>
        <v>20</v>
      </c>
      <c r="C34" s="35" t="s">
        <v>31</v>
      </c>
      <c r="D34" s="37" t="s">
        <v>15</v>
      </c>
      <c r="E34" s="33">
        <v>6.2</v>
      </c>
      <c r="F34" s="34">
        <v>180</v>
      </c>
      <c r="G34" s="36">
        <f t="shared" si="0"/>
        <v>1116</v>
      </c>
      <c r="H34" s="14"/>
      <c r="I34" s="14"/>
      <c r="J34" s="14"/>
      <c r="K34" s="14"/>
      <c r="L34" s="14"/>
      <c r="M34" s="14"/>
      <c r="N34" s="14"/>
      <c r="O34" s="14"/>
    </row>
    <row r="35" spans="1:15" s="3" customFormat="1" ht="14.45" customHeight="1" x14ac:dyDescent="0.25">
      <c r="B35" s="31">
        <f>IF(ISBLANK(E35),"",COUNTA($E$13:E35))</f>
        <v>21</v>
      </c>
      <c r="C35" s="35" t="s">
        <v>32</v>
      </c>
      <c r="D35" s="37" t="s">
        <v>9</v>
      </c>
      <c r="E35" s="33">
        <v>7.75</v>
      </c>
      <c r="F35" s="34">
        <v>30</v>
      </c>
      <c r="G35" s="36">
        <f t="shared" si="0"/>
        <v>232.5</v>
      </c>
      <c r="H35" s="14"/>
      <c r="I35" s="14"/>
      <c r="J35" s="14"/>
      <c r="K35" s="14"/>
      <c r="L35" s="14"/>
      <c r="M35" s="14"/>
      <c r="N35" s="14"/>
      <c r="O35" s="14"/>
    </row>
    <row r="36" spans="1:15" s="3" customFormat="1" ht="14.45" customHeight="1" x14ac:dyDescent="0.25">
      <c r="B36" s="31">
        <f>IF(ISBLANK(E36),"",COUNTA($E$13:E36))</f>
        <v>22</v>
      </c>
      <c r="C36" s="35" t="s">
        <v>33</v>
      </c>
      <c r="D36" s="37" t="s">
        <v>15</v>
      </c>
      <c r="E36" s="33">
        <v>6.2</v>
      </c>
      <c r="F36" s="34">
        <v>15</v>
      </c>
      <c r="G36" s="36">
        <f t="shared" si="0"/>
        <v>93</v>
      </c>
      <c r="H36" s="14"/>
      <c r="I36" s="14"/>
      <c r="J36" s="14"/>
      <c r="K36" s="14"/>
      <c r="L36" s="14"/>
      <c r="M36" s="14"/>
      <c r="N36" s="14"/>
      <c r="O36" s="14"/>
    </row>
    <row r="37" spans="1:15" s="39" customFormat="1" ht="14.45" customHeight="1" x14ac:dyDescent="0.25">
      <c r="B37" s="31">
        <f>IF(ISBLANK(E37),"",COUNTA($E$13:E37))</f>
        <v>23</v>
      </c>
      <c r="C37" s="35" t="s">
        <v>34</v>
      </c>
      <c r="D37" s="37" t="s">
        <v>15</v>
      </c>
      <c r="E37" s="33">
        <v>6.2</v>
      </c>
      <c r="F37" s="34">
        <v>60</v>
      </c>
      <c r="G37" s="36">
        <f t="shared" si="0"/>
        <v>372</v>
      </c>
      <c r="H37" s="14"/>
      <c r="I37" s="14"/>
      <c r="J37" s="14"/>
      <c r="K37" s="14"/>
      <c r="L37" s="14"/>
      <c r="M37" s="14"/>
      <c r="N37" s="14"/>
      <c r="O37" s="14"/>
    </row>
    <row r="38" spans="1:15" s="39" customFormat="1" ht="14.45" customHeight="1" x14ac:dyDescent="0.25">
      <c r="B38" s="31">
        <f>IF(ISBLANK(E38),"",COUNTA($E$13:E38))</f>
        <v>24</v>
      </c>
      <c r="C38" s="35" t="s">
        <v>35</v>
      </c>
      <c r="D38" s="37" t="s">
        <v>15</v>
      </c>
      <c r="E38" s="33">
        <v>6.2</v>
      </c>
      <c r="F38" s="34">
        <v>15</v>
      </c>
      <c r="G38" s="36">
        <f t="shared" si="0"/>
        <v>93</v>
      </c>
      <c r="H38" s="14"/>
      <c r="I38" s="14"/>
      <c r="J38" s="14"/>
      <c r="K38" s="14"/>
      <c r="L38" s="14"/>
      <c r="M38" s="14"/>
      <c r="N38" s="14"/>
      <c r="O38" s="14"/>
    </row>
    <row r="39" spans="1:15" s="39" customFormat="1" ht="14.45" customHeight="1" x14ac:dyDescent="0.25">
      <c r="B39" s="31">
        <f>IF(ISBLANK(E39),"",COUNTA($E$13:E39))</f>
        <v>25</v>
      </c>
      <c r="C39" s="35" t="s">
        <v>36</v>
      </c>
      <c r="D39" s="37" t="s">
        <v>15</v>
      </c>
      <c r="E39" s="33">
        <v>6.2</v>
      </c>
      <c r="F39" s="34">
        <v>60</v>
      </c>
      <c r="G39" s="36">
        <f t="shared" si="0"/>
        <v>372</v>
      </c>
      <c r="H39" s="14"/>
      <c r="I39" s="14"/>
      <c r="J39" s="14"/>
      <c r="K39" s="14"/>
      <c r="L39" s="14"/>
      <c r="M39" s="14"/>
      <c r="N39" s="14"/>
      <c r="O39" s="14"/>
    </row>
    <row r="40" spans="1:15" s="39" customFormat="1" ht="14.45" customHeight="1" x14ac:dyDescent="0.25">
      <c r="B40" s="31">
        <f>IF(ISBLANK(E40),"",COUNTA($E$13:E40))</f>
        <v>26</v>
      </c>
      <c r="C40" s="35" t="s">
        <v>37</v>
      </c>
      <c r="D40" s="37" t="s">
        <v>15</v>
      </c>
      <c r="E40" s="33">
        <v>6.2</v>
      </c>
      <c r="F40" s="34">
        <v>120</v>
      </c>
      <c r="G40" s="36">
        <f t="shared" si="0"/>
        <v>744</v>
      </c>
      <c r="H40" s="14"/>
      <c r="I40" s="14"/>
      <c r="J40" s="14"/>
      <c r="K40" s="14"/>
      <c r="L40" s="14"/>
      <c r="M40" s="14"/>
      <c r="N40" s="14"/>
      <c r="O40" s="14"/>
    </row>
    <row r="41" spans="1:15" s="39" customFormat="1" ht="14.45" customHeight="1" x14ac:dyDescent="0.25">
      <c r="B41" s="31">
        <f>IF(ISBLANK(E41),"",COUNTA($E$13:E41))</f>
        <v>27</v>
      </c>
      <c r="C41" s="35" t="s">
        <v>38</v>
      </c>
      <c r="D41" s="37" t="s">
        <v>15</v>
      </c>
      <c r="E41" s="33">
        <v>6.2</v>
      </c>
      <c r="F41" s="34">
        <v>15</v>
      </c>
      <c r="G41" s="36">
        <f t="shared" si="0"/>
        <v>93</v>
      </c>
      <c r="H41" s="14"/>
      <c r="I41" s="14"/>
      <c r="J41" s="14"/>
      <c r="K41" s="14"/>
      <c r="L41" s="14"/>
      <c r="M41" s="14"/>
      <c r="N41" s="14"/>
      <c r="O41" s="14"/>
    </row>
    <row r="42" spans="1:15" s="39" customFormat="1" ht="14.45" customHeight="1" x14ac:dyDescent="0.25">
      <c r="B42" s="31">
        <f>IF(ISBLANK(E42),"",COUNTA($E$13:E42))</f>
        <v>28</v>
      </c>
      <c r="C42" s="35" t="s">
        <v>10</v>
      </c>
      <c r="D42" s="37" t="s">
        <v>15</v>
      </c>
      <c r="E42" s="33">
        <v>6.2</v>
      </c>
      <c r="F42" s="34">
        <v>60</v>
      </c>
      <c r="G42" s="36">
        <f t="shared" si="0"/>
        <v>372</v>
      </c>
      <c r="H42" s="14"/>
      <c r="I42" s="14"/>
      <c r="J42" s="14"/>
      <c r="K42" s="14"/>
      <c r="L42" s="14"/>
      <c r="M42" s="14"/>
      <c r="N42" s="14"/>
      <c r="O42" s="14"/>
    </row>
    <row r="43" spans="1:15" s="3" customFormat="1" ht="14.45" customHeight="1" x14ac:dyDescent="0.25">
      <c r="B43" s="31" t="str">
        <f>IF(ISBLANK(E43),"",COUNTA($E$13:E43))</f>
        <v/>
      </c>
      <c r="C43" s="28" t="s">
        <v>16</v>
      </c>
      <c r="D43" s="28"/>
      <c r="E43" s="26"/>
      <c r="F43" s="27"/>
      <c r="G43" s="36"/>
      <c r="H43" s="14"/>
      <c r="I43" s="14"/>
      <c r="J43" s="14"/>
      <c r="K43" s="14"/>
      <c r="L43" s="14"/>
      <c r="M43" s="14"/>
      <c r="N43" s="14"/>
      <c r="O43" s="14"/>
    </row>
    <row r="44" spans="1:15" s="3" customFormat="1" ht="14.45" customHeight="1" x14ac:dyDescent="0.25">
      <c r="B44" s="31">
        <f>IF(ISBLANK(E44),"",COUNTA($E$13:E44))</f>
        <v>29</v>
      </c>
      <c r="C44" s="32" t="s">
        <v>12</v>
      </c>
      <c r="D44" s="37" t="s">
        <v>17</v>
      </c>
      <c r="E44" s="33">
        <v>1</v>
      </c>
      <c r="F44" s="34">
        <v>150</v>
      </c>
      <c r="G44" s="36"/>
      <c r="H44" s="14"/>
      <c r="I44" s="14"/>
      <c r="J44" s="14"/>
      <c r="K44" s="14"/>
      <c r="L44" s="14"/>
      <c r="M44" s="14"/>
      <c r="N44" s="14"/>
      <c r="O44" s="14"/>
    </row>
    <row r="45" spans="1:15" s="24" customFormat="1" ht="14.45" customHeight="1" x14ac:dyDescent="0.25">
      <c r="A45" s="30"/>
      <c r="B45" s="31">
        <f>IF(ISBLANK(E45),"",COUNTA($E$13:E45))</f>
        <v>30</v>
      </c>
      <c r="C45" s="32" t="s">
        <v>14</v>
      </c>
      <c r="D45" s="37" t="s">
        <v>11</v>
      </c>
      <c r="E45" s="33">
        <v>1</v>
      </c>
      <c r="F45" s="34">
        <v>0.5</v>
      </c>
      <c r="G45" s="36"/>
      <c r="H45" s="14"/>
      <c r="I45" s="14"/>
      <c r="J45" s="14"/>
      <c r="K45" s="14"/>
      <c r="L45" s="14"/>
      <c r="M45" s="14"/>
      <c r="N45" s="14"/>
      <c r="O45" s="14"/>
    </row>
    <row r="46" spans="1:15" s="3" customFormat="1" ht="14.45" customHeight="1" x14ac:dyDescent="0.25">
      <c r="A46" s="24"/>
      <c r="B46" s="25"/>
      <c r="C46" s="29"/>
      <c r="D46" s="28"/>
      <c r="E46" s="26"/>
      <c r="F46" s="27"/>
      <c r="G46" s="51"/>
      <c r="H46" s="14"/>
      <c r="I46" s="14"/>
      <c r="J46" s="14"/>
      <c r="K46" s="14"/>
      <c r="L46" s="14"/>
      <c r="M46" s="14"/>
      <c r="N46" s="14"/>
      <c r="O46" s="14"/>
    </row>
    <row r="47" spans="1:15" s="3" customFormat="1" ht="14.45" customHeight="1" x14ac:dyDescent="0.25">
      <c r="A47" s="24"/>
      <c r="B47" s="25"/>
      <c r="C47" s="32" t="s">
        <v>18</v>
      </c>
      <c r="D47" s="37"/>
      <c r="E47" s="33"/>
      <c r="F47" s="27"/>
      <c r="G47" s="51"/>
      <c r="H47" s="14"/>
      <c r="I47" s="14"/>
      <c r="J47" s="14"/>
      <c r="K47" s="14"/>
      <c r="L47" s="14"/>
      <c r="M47" s="14"/>
      <c r="N47" s="14"/>
      <c r="O47" s="14"/>
    </row>
    <row r="48" spans="1:15" s="3" customFormat="1" ht="14.45" customHeight="1" x14ac:dyDescent="0.25">
      <c r="A48" s="24"/>
      <c r="B48" s="25"/>
      <c r="C48" s="32" t="s">
        <v>13</v>
      </c>
      <c r="D48" s="37"/>
      <c r="E48" s="33"/>
      <c r="F48" s="27"/>
      <c r="G48" s="51"/>
      <c r="H48" s="14"/>
      <c r="I48" s="14"/>
      <c r="J48" s="14"/>
      <c r="K48" s="14"/>
      <c r="L48" s="14"/>
      <c r="M48" s="14"/>
      <c r="N48" s="14"/>
      <c r="O48" s="14"/>
    </row>
    <row r="49" spans="1:15" s="3" customFormat="1" ht="14.45" customHeight="1" thickBot="1" x14ac:dyDescent="0.3">
      <c r="A49" s="24"/>
      <c r="B49" s="15"/>
      <c r="C49" s="19"/>
      <c r="D49" s="20"/>
      <c r="E49" s="16"/>
      <c r="F49" s="17"/>
      <c r="G49" s="18"/>
      <c r="H49" s="14"/>
      <c r="I49" s="14"/>
      <c r="J49" s="14"/>
      <c r="K49" s="14"/>
      <c r="L49" s="14"/>
      <c r="M49" s="14"/>
      <c r="N49" s="14"/>
      <c r="O49" s="14"/>
    </row>
    <row r="50" spans="1:15" ht="14.45" customHeight="1" thickBot="1" x14ac:dyDescent="0.35">
      <c r="A50" s="12"/>
      <c r="B50" s="12"/>
      <c r="C50" s="12"/>
      <c r="D50" s="9"/>
      <c r="E50" s="12"/>
      <c r="F50" s="58" t="s">
        <v>6</v>
      </c>
      <c r="G50" s="59">
        <f>SUM(G13:G49)</f>
        <v>18886.5</v>
      </c>
      <c r="H50" s="12"/>
    </row>
    <row r="51" spans="1:15" ht="14.45" customHeight="1" x14ac:dyDescent="0.3">
      <c r="H51" s="12"/>
    </row>
    <row r="52" spans="1:15" ht="14.45" customHeight="1" x14ac:dyDescent="0.3">
      <c r="A52" s="3"/>
      <c r="B52" s="3"/>
      <c r="C52" s="3"/>
      <c r="D52" s="11"/>
      <c r="E52" s="3"/>
      <c r="F52" s="3"/>
      <c r="G52" s="3"/>
    </row>
    <row r="53" spans="1:15" ht="14.45" customHeight="1" x14ac:dyDescent="0.3">
      <c r="A53" s="3"/>
      <c r="B53"/>
      <c r="C53"/>
      <c r="D53"/>
      <c r="E53"/>
      <c r="F53"/>
      <c r="G53"/>
    </row>
    <row r="54" spans="1:15" ht="14.45" customHeight="1" x14ac:dyDescent="0.3">
      <c r="A54" s="3"/>
      <c r="B54"/>
      <c r="C54"/>
      <c r="D54"/>
      <c r="E54"/>
      <c r="F54"/>
      <c r="G54"/>
      <c r="H54" s="40"/>
      <c r="I54" s="41"/>
      <c r="J54" s="41"/>
      <c r="K54" s="41"/>
      <c r="L54" s="41"/>
    </row>
    <row r="55" spans="1:15" ht="14.45" customHeight="1" x14ac:dyDescent="0.3">
      <c r="A55" s="3"/>
      <c r="B55"/>
      <c r="C55"/>
      <c r="D55"/>
      <c r="E55"/>
      <c r="F55"/>
      <c r="G55"/>
      <c r="H55" s="38"/>
    </row>
    <row r="56" spans="1:15" ht="14.45" customHeight="1" x14ac:dyDescent="0.3">
      <c r="A56" s="3"/>
      <c r="B56"/>
      <c r="C56"/>
      <c r="D56"/>
      <c r="E56"/>
      <c r="F56"/>
      <c r="G56"/>
    </row>
    <row r="57" spans="1:15" ht="14.45" customHeight="1" x14ac:dyDescent="0.3">
      <c r="A57" s="2"/>
      <c r="B57"/>
      <c r="C57"/>
      <c r="D57"/>
      <c r="E57"/>
      <c r="F57"/>
      <c r="G57"/>
    </row>
    <row r="58" spans="1:15" ht="14.45" customHeight="1" x14ac:dyDescent="0.3">
      <c r="A58" s="2"/>
      <c r="B58"/>
      <c r="C58"/>
      <c r="D58"/>
      <c r="E58"/>
      <c r="F58"/>
      <c r="G58"/>
    </row>
    <row r="59" spans="1:15" ht="14.45" customHeight="1" x14ac:dyDescent="0.3">
      <c r="A59" s="3"/>
      <c r="B59"/>
      <c r="C59"/>
      <c r="D59"/>
      <c r="E59"/>
      <c r="F59"/>
      <c r="G59"/>
    </row>
    <row r="60" spans="1:15" ht="14.45" customHeight="1" x14ac:dyDescent="0.3">
      <c r="A60" s="3"/>
      <c r="B60"/>
      <c r="C60"/>
      <c r="D60"/>
      <c r="E60"/>
      <c r="F60"/>
      <c r="G60"/>
    </row>
    <row r="61" spans="1:15" ht="14.45" customHeight="1" x14ac:dyDescent="0.3">
      <c r="A61" s="3"/>
      <c r="B61"/>
      <c r="C61"/>
      <c r="D61"/>
      <c r="E61"/>
      <c r="F61"/>
      <c r="G61"/>
    </row>
    <row r="62" spans="1:15" ht="14.45" customHeight="1" x14ac:dyDescent="0.3">
      <c r="A62" s="2"/>
      <c r="B62"/>
      <c r="C62"/>
      <c r="D62"/>
      <c r="E62"/>
      <c r="F62"/>
      <c r="G62"/>
    </row>
    <row r="63" spans="1:15" ht="14.45" customHeight="1" x14ac:dyDescent="0.3">
      <c r="A63" s="2"/>
      <c r="B63"/>
      <c r="C63"/>
      <c r="D63"/>
      <c r="E63"/>
      <c r="F63"/>
      <c r="G63"/>
    </row>
    <row r="64" spans="1:15" ht="14.45" customHeight="1" x14ac:dyDescent="0.3">
      <c r="A64" s="2"/>
      <c r="B64"/>
      <c r="C64"/>
      <c r="D64"/>
      <c r="E64"/>
      <c r="F64"/>
      <c r="G64"/>
    </row>
    <row r="65" spans="1:7" ht="14.45" customHeight="1" x14ac:dyDescent="0.3">
      <c r="A65" s="2"/>
      <c r="B65"/>
      <c r="C65"/>
      <c r="D65"/>
      <c r="E65"/>
      <c r="F65"/>
      <c r="G65"/>
    </row>
    <row r="66" spans="1:7" ht="14.45" customHeight="1" x14ac:dyDescent="0.3">
      <c r="A66" s="2"/>
      <c r="B66"/>
      <c r="C66"/>
      <c r="D66"/>
      <c r="E66"/>
      <c r="F66"/>
      <c r="G66"/>
    </row>
    <row r="67" spans="1:7" s="42" customFormat="1" ht="14.45" customHeight="1" x14ac:dyDescent="0.3">
      <c r="A67" s="43"/>
      <c r="B67"/>
      <c r="C67"/>
      <c r="D67"/>
      <c r="E67"/>
      <c r="F67"/>
      <c r="G67"/>
    </row>
    <row r="68" spans="1:7" s="42" customFormat="1" ht="14.45" customHeight="1" x14ac:dyDescent="0.3">
      <c r="A68" s="43"/>
      <c r="B68"/>
      <c r="C68"/>
      <c r="D68"/>
      <c r="E68"/>
      <c r="F68"/>
      <c r="G68"/>
    </row>
    <row r="69" spans="1:7" ht="14.45" customHeight="1" x14ac:dyDescent="0.3">
      <c r="A69" s="2"/>
      <c r="B69"/>
      <c r="C69"/>
      <c r="D69"/>
      <c r="E69"/>
      <c r="F69"/>
      <c r="G69"/>
    </row>
    <row r="70" spans="1:7" ht="14.45" customHeight="1" x14ac:dyDescent="0.3">
      <c r="A70" s="2"/>
      <c r="B70"/>
      <c r="C70"/>
      <c r="D70"/>
      <c r="E70"/>
      <c r="F70"/>
      <c r="G70"/>
    </row>
    <row r="71" spans="1:7" ht="14.45" customHeight="1" x14ac:dyDescent="0.3">
      <c r="A71" s="2"/>
      <c r="B71"/>
      <c r="C71"/>
      <c r="D71"/>
      <c r="E71"/>
      <c r="F71"/>
      <c r="G71"/>
    </row>
    <row r="72" spans="1:7" ht="14.45" customHeight="1" x14ac:dyDescent="0.3">
      <c r="A72" s="2"/>
      <c r="B72"/>
      <c r="C72"/>
      <c r="D72"/>
      <c r="E72"/>
      <c r="F72"/>
      <c r="G72"/>
    </row>
    <row r="73" spans="1:7" ht="14.45" customHeight="1" x14ac:dyDescent="0.3">
      <c r="A73" s="2"/>
      <c r="B73"/>
      <c r="C73"/>
      <c r="D73"/>
      <c r="E73"/>
      <c r="F73"/>
      <c r="G73"/>
    </row>
    <row r="74" spans="1:7" s="42" customFormat="1" ht="14.45" customHeight="1" x14ac:dyDescent="0.3">
      <c r="A74" s="43"/>
      <c r="B74"/>
      <c r="C74"/>
      <c r="D74"/>
      <c r="E74"/>
      <c r="F74"/>
      <c r="G74"/>
    </row>
    <row r="75" spans="1:7" ht="14.45" customHeight="1" x14ac:dyDescent="0.3">
      <c r="A75" s="2"/>
      <c r="B75"/>
      <c r="C75"/>
      <c r="D75"/>
      <c r="E75"/>
      <c r="F75"/>
      <c r="G75"/>
    </row>
    <row r="76" spans="1:7" ht="14.45" customHeight="1" x14ac:dyDescent="0.3">
      <c r="A76" s="2"/>
      <c r="B76"/>
      <c r="C76"/>
      <c r="D76"/>
      <c r="E76"/>
      <c r="F76"/>
      <c r="G76"/>
    </row>
    <row r="77" spans="1:7" ht="14.45" customHeight="1" x14ac:dyDescent="0.3">
      <c r="A77" s="2"/>
      <c r="B77"/>
      <c r="C77"/>
      <c r="D77"/>
      <c r="E77"/>
      <c r="F77"/>
      <c r="G77"/>
    </row>
    <row r="78" spans="1:7" ht="14.45" customHeight="1" x14ac:dyDescent="0.3">
      <c r="B78"/>
      <c r="C78"/>
      <c r="D78"/>
      <c r="E78"/>
      <c r="F78"/>
      <c r="G78"/>
    </row>
    <row r="79" spans="1:7" ht="14.45" customHeight="1" x14ac:dyDescent="0.3">
      <c r="B79"/>
      <c r="C79"/>
      <c r="D79"/>
      <c r="E79"/>
      <c r="F79"/>
      <c r="G79"/>
    </row>
    <row r="80" spans="1:7" ht="14.45" customHeight="1" x14ac:dyDescent="0.3">
      <c r="B80"/>
      <c r="C80"/>
      <c r="D80"/>
      <c r="E80"/>
      <c r="F80"/>
      <c r="G80"/>
    </row>
    <row r="81" spans="2:7" ht="14.45" customHeight="1" x14ac:dyDescent="0.3">
      <c r="B81"/>
      <c r="C81"/>
      <c r="D81"/>
      <c r="E81"/>
      <c r="F81"/>
      <c r="G81"/>
    </row>
    <row r="82" spans="2:7" x14ac:dyDescent="0.3">
      <c r="B82"/>
      <c r="C82"/>
      <c r="D82"/>
      <c r="E82"/>
      <c r="F82"/>
      <c r="G82"/>
    </row>
    <row r="83" spans="2:7" x14ac:dyDescent="0.3">
      <c r="B83"/>
      <c r="C83"/>
      <c r="D83"/>
      <c r="E83"/>
      <c r="F83"/>
      <c r="G83"/>
    </row>
    <row r="84" spans="2:7" x14ac:dyDescent="0.3">
      <c r="B84"/>
      <c r="C84"/>
      <c r="D84"/>
      <c r="E84"/>
      <c r="F84"/>
      <c r="G84"/>
    </row>
  </sheetData>
  <mergeCells count="3">
    <mergeCell ref="D3:F3"/>
    <mergeCell ref="D6:G6"/>
    <mergeCell ref="B9:G9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ignoredErrors>
    <ignoredError sqref="B16 B33:B36 B14 B18:B19 B24:B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ВС КП</vt:lpstr>
      <vt:lpstr>'ВС КП'!Область_друку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2021-12-18T10:26:50Z</dcterms:modified>
</cp:coreProperties>
</file>