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755" firstSheet="2" activeTab="2"/>
  </bookViews>
  <sheets>
    <sheet name="По комнатам" sheetId="1" state="hidden" r:id="rId1"/>
    <sheet name="Лист2" sheetId="12" state="hidden" r:id="rId2"/>
    <sheet name="Свод по этапам" sheetId="13" r:id="rId3"/>
  </sheets>
  <definedNames>
    <definedName name="_xlnm._FilterDatabase" localSheetId="0" hidden="1">'По комнатам'!$A$3:$G$104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F10" i="13" l="1"/>
  <c r="B49" i="1" l="1"/>
  <c r="B50" i="1"/>
  <c r="B48" i="1"/>
  <c r="C18" i="1"/>
  <c r="C57" i="1"/>
  <c r="C66" i="1" s="1"/>
  <c r="C52" i="1"/>
  <c r="C50" i="1"/>
  <c r="C39" i="1"/>
  <c r="C75" i="1" s="1"/>
  <c r="C33" i="1"/>
  <c r="C54" i="1" s="1"/>
  <c r="C73" i="1" s="1"/>
  <c r="C32" i="1"/>
  <c r="C53" i="1" s="1"/>
  <c r="C72" i="1" s="1"/>
  <c r="C31" i="1"/>
  <c r="C71" i="1" s="1"/>
  <c r="C29" i="1"/>
  <c r="C59" i="1" l="1"/>
</calcChain>
</file>

<file path=xl/sharedStrings.xml><?xml version="1.0" encoding="utf-8"?>
<sst xmlns="http://schemas.openxmlformats.org/spreadsheetml/2006/main" count="454" uniqueCount="120">
  <si>
    <t>Комната</t>
  </si>
  <si>
    <t>Этапы работ</t>
  </si>
  <si>
    <t>Вид работ</t>
  </si>
  <si>
    <t>Ед. изм</t>
  </si>
  <si>
    <t>Кухня-студия</t>
  </si>
  <si>
    <t>Фальшстена кухни (демонтаж/монтаж установка закладной по верхние шкафы, устройство ниши под счетчик, устройство вентиляциии)</t>
  </si>
  <si>
    <t>м2</t>
  </si>
  <si>
    <t>м.п</t>
  </si>
  <si>
    <t>Подготовка оштукатуренных стен под шпаклевку</t>
  </si>
  <si>
    <t>Грунтовка стен перед шпаклевкой</t>
  </si>
  <si>
    <t>Шпаклевка стен с последующей шлифовкой</t>
  </si>
  <si>
    <t>Поклейка обоев</t>
  </si>
  <si>
    <t>Покраска обоев</t>
  </si>
  <si>
    <t>Грунтовка откосов (в 2 слоя)</t>
  </si>
  <si>
    <t>Поклейка стеклохолста на откосы</t>
  </si>
  <si>
    <t>Покраска откосов (в 2 слоя)</t>
  </si>
  <si>
    <t>Грунтовка стен перед поклейкой обоев</t>
  </si>
  <si>
    <t>шт</t>
  </si>
  <si>
    <t>Поклейка обоев в м.п.</t>
  </si>
  <si>
    <t>Покраска обоев в м.п. (2 слоя)</t>
  </si>
  <si>
    <t>Заделка швов ГКЛ</t>
  </si>
  <si>
    <t>Подготовка пола под отделку (очистка, пылесос, грунтовка)</t>
  </si>
  <si>
    <t>Ламинат + подложка</t>
  </si>
  <si>
    <t>Кафель (60х60мм)на пол</t>
  </si>
  <si>
    <t>Кафель (60х120мм) на фартук</t>
  </si>
  <si>
    <t>Затирка швов 2-х компоонентной затиркой</t>
  </si>
  <si>
    <t>Вырезка отверстий в кафеле</t>
  </si>
  <si>
    <t>Установка плинтусов</t>
  </si>
  <si>
    <t>ИТОГО стоимость</t>
  </si>
  <si>
    <t>Спальня</t>
  </si>
  <si>
    <t>Армирование углов откосов</t>
  </si>
  <si>
    <t>Укладка ламината (с учетом подложки)</t>
  </si>
  <si>
    <t>Установка плинтусов МДФ</t>
  </si>
  <si>
    <t>Детская</t>
  </si>
  <si>
    <t>Формирование дверного проема из ГКЛ</t>
  </si>
  <si>
    <t>Коридор</t>
  </si>
  <si>
    <t>Штукатурка откосов входной двери</t>
  </si>
  <si>
    <t>Кафель (60х60мм) на пол</t>
  </si>
  <si>
    <t>Затирка швов 2-х компонентной затиркой</t>
  </si>
  <si>
    <t>Санузел</t>
  </si>
  <si>
    <t>Гидроизоляция стен и пола</t>
  </si>
  <si>
    <t>Монтаж и подключение ванны (с пеной,селикон и пр.)</t>
  </si>
  <si>
    <t>Монтаж кафеля (30х60мм) на стены</t>
  </si>
  <si>
    <t>Монтаж кафеля ((60х60мм) на пол</t>
  </si>
  <si>
    <t>Кафель (керамическая мозайка 30х30мм) инсталяция</t>
  </si>
  <si>
    <t>Чистовая подрезка плитки</t>
  </si>
  <si>
    <t>Заусовка плитки на инсталяции под 45</t>
  </si>
  <si>
    <t>Затирка швов обычная</t>
  </si>
  <si>
    <t>Монтаж теплого пола</t>
  </si>
  <si>
    <t>Заделка штроб</t>
  </si>
  <si>
    <t>ВСЕГО</t>
  </si>
  <si>
    <t>Объем</t>
  </si>
  <si>
    <t>Шпаклевка откосов с последующей шлифовкой</t>
  </si>
  <si>
    <t xml:space="preserve">Фальшстена выхода на балкон из ГКЛ </t>
  </si>
  <si>
    <t>Люк на инсталяции на магнитах</t>
  </si>
  <si>
    <t xml:space="preserve">Герметизация внутренних углов герметиком </t>
  </si>
  <si>
    <t>Штробление под укладку греющего кабеля</t>
  </si>
  <si>
    <t>Экран под ванну с ГКЛ + кафель + люк на магнитах</t>
  </si>
  <si>
    <t>Расценка,
грн</t>
  </si>
  <si>
    <t>Общая стоимость, ГРН</t>
  </si>
  <si>
    <t>Монтаж гидроизоляционной ленты в углах</t>
  </si>
  <si>
    <t>Устройство фальш стен из ГКЛ</t>
  </si>
  <si>
    <t>Устройство откосов из ГКЛ</t>
  </si>
  <si>
    <t>Шпаклевка</t>
  </si>
  <si>
    <t>Обои</t>
  </si>
  <si>
    <t>Отделка откосов</t>
  </si>
  <si>
    <t>Чистовой пол</t>
  </si>
  <si>
    <t>Кафель</t>
  </si>
  <si>
    <t>Устройство откосов из ГКЛ (с поклейкой пароизоляционной лены и утеплением)</t>
  </si>
  <si>
    <t>Теплый пол</t>
  </si>
  <si>
    <t>Расчет стоимости ремонтных работ</t>
  </si>
  <si>
    <t>Названия строк</t>
  </si>
  <si>
    <t>Названия столбцов</t>
  </si>
  <si>
    <t>Сумма по полю Объем</t>
  </si>
  <si>
    <t>Шпаклевка стен в м.п с последующей шлифовкой</t>
  </si>
  <si>
    <t>Поклейка обоев в м.п</t>
  </si>
  <si>
    <t>Покраска обоев в м.п (2 слоя)</t>
  </si>
  <si>
    <t>Кафель (керамическая мозайка 30х30мм) инсталяция в м.п</t>
  </si>
  <si>
    <t>Грунтовка оконных откосов (в 2 слоя)</t>
  </si>
  <si>
    <t>Поклейка стеклохолста на  оконные откосы</t>
  </si>
  <si>
    <t>Покраска оконных откосов (в 2 слоя)</t>
  </si>
  <si>
    <t>Шпаклевка оконных откосов с последующей шлифовкой</t>
  </si>
  <si>
    <t>Укладка ламината (включая подложку)</t>
  </si>
  <si>
    <t>Вырезка отверстий в фартуке (керамогранит)</t>
  </si>
  <si>
    <t xml:space="preserve"> м.п.</t>
  </si>
  <si>
    <t>Армировка швов ГКЛ</t>
  </si>
  <si>
    <t>Чистовая подрезка керамогранита</t>
  </si>
  <si>
    <t>Кафель (60х60см)на пол</t>
  </si>
  <si>
    <t>Керамогранит (60х120см) на фартук</t>
  </si>
  <si>
    <t>Кафель (60х60см) на пол</t>
  </si>
  <si>
    <t>Монтаж кафеля (60х60см) на пол</t>
  </si>
  <si>
    <t>Монтаж кафеля (30х60см) на стены</t>
  </si>
  <si>
    <t>Кафель (керамическая мозайка 30х30см) инсталяция</t>
  </si>
  <si>
    <t>Кафель (керамическая мозайка 30х30см) инсталяция в м.п.</t>
  </si>
  <si>
    <t>Покраска обоев (в 2 слоя)</t>
  </si>
  <si>
    <t xml:space="preserve">4_Кафель </t>
  </si>
  <si>
    <t>3_Теплый пол</t>
  </si>
  <si>
    <t>1_Устройство фальш стен из ГКЛ</t>
  </si>
  <si>
    <t>2_Устройство откосов из ГКЛ</t>
  </si>
  <si>
    <t>2_Устройство откосов из ГКЛ (с поклейкой пароизоляционной лены и утеплением)</t>
  </si>
  <si>
    <t>5_Шпаклевка</t>
  </si>
  <si>
    <t>5_Шпаклевка стен с последующей шлифовкой</t>
  </si>
  <si>
    <t>5_Шпаклевка стен в м.п. с последующей шлифовкой</t>
  </si>
  <si>
    <t>6_Отделка откосов</t>
  </si>
  <si>
    <t>7_Обои</t>
  </si>
  <si>
    <t>8_Чистовой пол</t>
  </si>
  <si>
    <t>Расценка</t>
  </si>
  <si>
    <t>Стоимость</t>
  </si>
  <si>
    <t>Наименование работы</t>
  </si>
  <si>
    <t>единица измерения</t>
  </si>
  <si>
    <t>грн</t>
  </si>
  <si>
    <t>1_Устройство фальш стен из ГКЛ:</t>
  </si>
  <si>
    <t>2_Устройство откосов из ГКЛ:</t>
  </si>
  <si>
    <t>ИТОГО</t>
  </si>
  <si>
    <t xml:space="preserve">Фальшстена выхода на лоджию из ГКЛ </t>
  </si>
  <si>
    <t>Примечание/
комментарии</t>
  </si>
  <si>
    <t>поля для заполнения</t>
  </si>
  <si>
    <t>Внимание: если есть не учтенные работы, которые должны быть сделаны по вашей технологии выполнения работ - они должны быть обозначены и осмечены на данном этапе!</t>
  </si>
  <si>
    <t>Фальшстена кухни (демонтаж/монтаж установка закладной под верхние шкафы, устройство ниши под счетчик, устройство вентиляциии)</t>
  </si>
  <si>
    <t>Устройство откосов из ГКЛ (с поклейкой пароизоляционной ленты и утеплением)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</si>
</sst>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0" fillId="5" borderId="0" xfId="0" applyFill="1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0" fillId="6" borderId="1" xfId="0" applyNumberForma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6" borderId="1" xfId="0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 indent="1"/>
    </xf>
    <xf numFmtId="0" fontId="5" fillId="0" borderId="0" xfId="0" applyFont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6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598.641988773146" createdVersion="4" refreshedVersion="4" minRefreshableVersion="3" recordCount="97">
  <cacheSource type="worksheet">
    <worksheetSource ref="A3:E103" sheet="по этапам"/>
  </cacheSource>
  <cacheFields count="5">
    <cacheField name="Комната" numFmtId="0">
      <sharedItems/>
    </cacheField>
    <cacheField name="Этапы работ" numFmtId="0">
      <sharedItems count="17">
        <s v="1_Устройство фальш стен из ГКЛ"/>
        <s v="2_Устройство откосов из ГКЛ"/>
        <s v="4_Кафель "/>
        <s v="5_Шпаклевка"/>
        <s v="6_Отделка откосов"/>
        <s v="7_Обои"/>
        <s v="8_Чистовой пол"/>
        <s v="3_Теплый пол"/>
        <s v="Шпаклевка" u="1"/>
        <s v="Теплый пол" u="1"/>
        <s v="Устройство фальш стен из ГКЛ" u="1"/>
        <s v="Обои" u="1"/>
        <s v="Чистовой пол" u="1"/>
        <s v="Отделка откосов" u="1"/>
        <s v="Кафель" u="1"/>
        <s v="3Теплый пол" u="1"/>
        <s v="Устройство откосов из ГКЛ" u="1"/>
      </sharedItems>
    </cacheField>
    <cacheField name="Вид работ" numFmtId="0">
      <sharedItems count="58">
        <s v="Фальшстена кухни (демонтаж/монтаж установка закладной по верхние шкафы, устройство ниши под счетчик, устройство вентиляциии)"/>
        <s v="2_Устройство откосов из ГКЛ (с поклейкой пароизоляционной лены и утеплением)"/>
        <s v="Кафель (60х60см)на пол"/>
        <s v="Керамогранит (60х120см) на фартук"/>
        <s v="Чистовая подрезка керамогранита"/>
        <s v="Затирка швов 2-х компонентной затиркой"/>
        <s v="Вырезка отверстий в фартуке (керамогранит)"/>
        <s v="Подготовка оштукатуренных стен под шпаклевку"/>
        <s v="Армировка швов ГКЛ"/>
        <s v="Грунтовка стен перед шпаклевкой"/>
        <s v="5_Шпаклевка стен с последующей шлифовкой"/>
        <s v="5_Шпаклевка стен в м.п. с последующей шлифовкой"/>
        <s v="Грунтовка оконных откосов (в 2 слоя)"/>
        <s v="Поклейка стеклохолста на  оконные откосы"/>
        <s v="Шпаклевка оконных откосов с последующей шлифовкой"/>
        <s v="Армирование углов откосов"/>
        <s v="Покраска оконных откосов (в 2 слоя)"/>
        <s v="Поклейка обоев"/>
        <s v="Покраска обоев (в 2 слоя)"/>
        <s v="Грунтовка стен перед поклейкой обоев"/>
        <s v="Поклейка обоев в м.п."/>
        <s v="Покраска обоев в м.п. (2 слоя)"/>
        <s v="Подготовка пола под отделку (очистка, пылесос, грунтовка)"/>
        <s v="Укладка ламината (включая подложку)"/>
        <s v="Установка плинтусов МДФ"/>
        <s v="Фальшстена выхода на балкон из ГКЛ "/>
        <s v="Формирование дверного проема из ГКЛ"/>
        <s v="Штукатурка откосов входной двери"/>
        <s v="Кафель (60х60см) на пол"/>
        <s v="Штробление под укладку греющего кабеля"/>
        <s v="Монтаж теплого пола"/>
        <s v="Заделка штроб"/>
        <s v="Гидроизоляция стен и пола"/>
        <s v="Монтаж гидроизоляционной ленты в углах"/>
        <s v="Монтаж и подключение ванны (с пеной,селикон и пр.)"/>
        <s v="Монтаж кафеля (60х60см) на пол"/>
        <s v="Монтаж кафеля (30х60см) на стены"/>
        <s v="Кафель (керамическая мозайка 30х30см) инсталяция"/>
        <s v="Кафель (керамическая мозайка 30х30см) инсталяция в м.п."/>
        <s v="Экран под ванну с ГКЛ + кафель + люк на магнитах"/>
        <s v="Люк на инсталяции на магнитах"/>
        <s v="Заусовка плитки на инсталяции под 45"/>
        <s v="Затирка швов обычная"/>
        <s v="Герметизация внутренних углов герметиком "/>
        <s v="Вырезка отверстий в кафеле"/>
        <s v="Шпаклевка стен в м.п." u="1"/>
        <s v="Монтаж кафеля ((60х60мм) на пол" u="1"/>
        <s v="Кафель (60х60мм) на пол" u="1"/>
        <s v="Шпаклевка стен " u="1"/>
        <s v="Кафель (керамическая мозайка 30х30мм) инсталяция" u="1"/>
        <s v="Покраска обоев" u="1"/>
        <s v="Шпаклевка стен в м.п. с последующей шлифовкой" u="1"/>
        <s v="Кафель (керамическая мозайка 30х30мм) инсталяция в м.п." u="1"/>
        <s v="Шпаклевка стен с последующей шлифовкой" u="1"/>
        <s v="Кафель (60х60мм)на пол" u="1"/>
        <s v="Монтаж кафеля (30х60мм) на стены" u="1"/>
        <s v="Устройство откосов из ГКЛ (с поклейкой пароизоляционной лены и утеплением)" u="1"/>
        <s v="Кафель (60х120мм) на фартук" u="1"/>
      </sharedItems>
    </cacheField>
    <cacheField name="Ед. изм" numFmtId="0">
      <sharedItems count="4">
        <s v="м2"/>
        <s v=" м.п."/>
        <s v="шт"/>
        <s v="м.п." u="1"/>
      </sharedItems>
    </cacheField>
    <cacheField name="Объем" numFmtId="0">
      <sharedItems containsSemiMixedTypes="0" containsString="0" containsNumber="1" minValue="0.87164999999999992" maxValue="94.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">
  <r>
    <s v="Кухня-студия"/>
    <x v="0"/>
    <x v="0"/>
    <x v="0"/>
    <n v="9.9"/>
  </r>
  <r>
    <s v="Кухня-студия"/>
    <x v="1"/>
    <x v="1"/>
    <x v="1"/>
    <n v="9.89"/>
  </r>
  <r>
    <s v="Кухня-студия"/>
    <x v="2"/>
    <x v="2"/>
    <x v="0"/>
    <n v="8.91"/>
  </r>
  <r>
    <s v="Кухня-студия"/>
    <x v="2"/>
    <x v="3"/>
    <x v="0"/>
    <n v="2.3759999999999999"/>
  </r>
  <r>
    <s v="Кухня-студия"/>
    <x v="2"/>
    <x v="4"/>
    <x v="1"/>
    <n v="1.8"/>
  </r>
  <r>
    <s v="Кухня-студия"/>
    <x v="2"/>
    <x v="5"/>
    <x v="1"/>
    <n v="26.07"/>
  </r>
  <r>
    <s v="Кухня-студия"/>
    <x v="2"/>
    <x v="6"/>
    <x v="2"/>
    <n v="4"/>
  </r>
  <r>
    <s v="Кухня-студия"/>
    <x v="3"/>
    <x v="7"/>
    <x v="0"/>
    <n v="8.125"/>
  </r>
  <r>
    <s v="Кухня-студия"/>
    <x v="3"/>
    <x v="8"/>
    <x v="1"/>
    <n v="52"/>
  </r>
  <r>
    <s v="Кухня-студия"/>
    <x v="3"/>
    <x v="9"/>
    <x v="0"/>
    <n v="51"/>
  </r>
  <r>
    <s v="Кухня-студия"/>
    <x v="3"/>
    <x v="10"/>
    <x v="0"/>
    <n v="51"/>
  </r>
  <r>
    <s v="Кухня-студия"/>
    <x v="3"/>
    <x v="11"/>
    <x v="1"/>
    <n v="9.52"/>
  </r>
  <r>
    <s v="Кухня-студия"/>
    <x v="4"/>
    <x v="12"/>
    <x v="1"/>
    <n v="14.12"/>
  </r>
  <r>
    <s v="Кухня-студия"/>
    <x v="4"/>
    <x v="13"/>
    <x v="1"/>
    <n v="14.12"/>
  </r>
  <r>
    <s v="Кухня-студия"/>
    <x v="4"/>
    <x v="14"/>
    <x v="1"/>
    <n v="14.12"/>
  </r>
  <r>
    <s v="Кухня-студия"/>
    <x v="4"/>
    <x v="15"/>
    <x v="1"/>
    <n v="14.12"/>
  </r>
  <r>
    <s v="Кухня-студия"/>
    <x v="4"/>
    <x v="16"/>
    <x v="1"/>
    <n v="14.12"/>
  </r>
  <r>
    <s v="Кухня-студия"/>
    <x v="5"/>
    <x v="17"/>
    <x v="0"/>
    <n v="51"/>
  </r>
  <r>
    <s v="Кухня-студия"/>
    <x v="5"/>
    <x v="18"/>
    <x v="0"/>
    <n v="51"/>
  </r>
  <r>
    <s v="Кухня-студия"/>
    <x v="5"/>
    <x v="19"/>
    <x v="0"/>
    <n v="51"/>
  </r>
  <r>
    <s v="Кухня-студия"/>
    <x v="5"/>
    <x v="20"/>
    <x v="1"/>
    <n v="9.52"/>
  </r>
  <r>
    <s v="Кухня-студия"/>
    <x v="5"/>
    <x v="21"/>
    <x v="1"/>
    <n v="9.52"/>
  </r>
  <r>
    <s v="Кухня-студия"/>
    <x v="6"/>
    <x v="22"/>
    <x v="0"/>
    <n v="22.402200000000001"/>
  </r>
  <r>
    <s v="Кухня-студия"/>
    <x v="6"/>
    <x v="23"/>
    <x v="0"/>
    <n v="13.4922"/>
  </r>
  <r>
    <s v="Кухня-студия"/>
    <x v="6"/>
    <x v="24"/>
    <x v="1"/>
    <n v="19"/>
  </r>
  <r>
    <s v="Спальня"/>
    <x v="1"/>
    <x v="1"/>
    <x v="1"/>
    <n v="4.3499999999999996"/>
  </r>
  <r>
    <s v="Спальня"/>
    <x v="3"/>
    <x v="8"/>
    <x v="1"/>
    <n v="19"/>
  </r>
  <r>
    <s v="Спальня"/>
    <x v="3"/>
    <x v="7"/>
    <x v="0"/>
    <n v="8.4250000000000007"/>
  </r>
  <r>
    <s v="Спальня"/>
    <x v="3"/>
    <x v="9"/>
    <x v="0"/>
    <n v="24.4"/>
  </r>
  <r>
    <s v="Спальня"/>
    <x v="3"/>
    <x v="10"/>
    <x v="0"/>
    <n v="24.4"/>
  </r>
  <r>
    <s v="Спальня"/>
    <x v="3"/>
    <x v="11"/>
    <x v="1"/>
    <n v="4.96"/>
  </r>
  <r>
    <s v="Спальня"/>
    <x v="4"/>
    <x v="12"/>
    <x v="1"/>
    <n v="6.4109999999999996"/>
  </r>
  <r>
    <s v="Спальня"/>
    <x v="4"/>
    <x v="13"/>
    <x v="1"/>
    <n v="6.4109999999999996"/>
  </r>
  <r>
    <s v="Спальня"/>
    <x v="4"/>
    <x v="14"/>
    <x v="1"/>
    <n v="6.4109999999999996"/>
  </r>
  <r>
    <s v="Спальня"/>
    <x v="4"/>
    <x v="15"/>
    <x v="1"/>
    <n v="6.4109999999999996"/>
  </r>
  <r>
    <s v="Спальня"/>
    <x v="4"/>
    <x v="16"/>
    <x v="1"/>
    <n v="6.4109999999999996"/>
  </r>
  <r>
    <s v="Спальня"/>
    <x v="5"/>
    <x v="19"/>
    <x v="0"/>
    <n v="24.4"/>
  </r>
  <r>
    <s v="Спальня"/>
    <x v="5"/>
    <x v="17"/>
    <x v="0"/>
    <n v="24.4"/>
  </r>
  <r>
    <s v="Спальня"/>
    <x v="5"/>
    <x v="18"/>
    <x v="0"/>
    <n v="24.4"/>
  </r>
  <r>
    <s v="Спальня"/>
    <x v="5"/>
    <x v="20"/>
    <x v="1"/>
    <n v="4.96"/>
  </r>
  <r>
    <s v="Спальня"/>
    <x v="5"/>
    <x v="21"/>
    <x v="1"/>
    <n v="4.96"/>
  </r>
  <r>
    <s v="Спальня"/>
    <x v="6"/>
    <x v="22"/>
    <x v="0"/>
    <n v="9.2070000000000007"/>
  </r>
  <r>
    <s v="Спальня"/>
    <x v="6"/>
    <x v="23"/>
    <x v="0"/>
    <n v="9.2070000000000007"/>
  </r>
  <r>
    <s v="Спальня"/>
    <x v="6"/>
    <x v="24"/>
    <x v="1"/>
    <n v="11.34"/>
  </r>
  <r>
    <s v="Детская"/>
    <x v="0"/>
    <x v="25"/>
    <x v="0"/>
    <n v="4"/>
  </r>
  <r>
    <s v="Детская"/>
    <x v="1"/>
    <x v="26"/>
    <x v="1"/>
    <n v="4"/>
  </r>
  <r>
    <s v="Детская"/>
    <x v="1"/>
    <x v="1"/>
    <x v="1"/>
    <n v="5.15"/>
  </r>
  <r>
    <s v="Детская"/>
    <x v="3"/>
    <x v="8"/>
    <x v="1"/>
    <n v="15"/>
  </r>
  <r>
    <s v="Детская"/>
    <x v="3"/>
    <x v="7"/>
    <x v="0"/>
    <n v="27.9"/>
  </r>
  <r>
    <s v="Детская"/>
    <x v="3"/>
    <x v="9"/>
    <x v="0"/>
    <n v="33.22"/>
  </r>
  <r>
    <s v="Детская"/>
    <x v="3"/>
    <x v="10"/>
    <x v="0"/>
    <n v="33.22"/>
  </r>
  <r>
    <s v="Детская"/>
    <x v="4"/>
    <x v="12"/>
    <x v="1"/>
    <n v="5.15"/>
  </r>
  <r>
    <s v="Детская"/>
    <x v="4"/>
    <x v="13"/>
    <x v="1"/>
    <n v="5.15"/>
  </r>
  <r>
    <s v="Детская"/>
    <x v="4"/>
    <x v="14"/>
    <x v="1"/>
    <n v="5.15"/>
  </r>
  <r>
    <s v="Детская"/>
    <x v="4"/>
    <x v="15"/>
    <x v="1"/>
    <n v="5.15"/>
  </r>
  <r>
    <s v="Детская"/>
    <x v="4"/>
    <x v="16"/>
    <x v="1"/>
    <n v="5.15"/>
  </r>
  <r>
    <s v="Детская"/>
    <x v="5"/>
    <x v="19"/>
    <x v="0"/>
    <n v="33.22"/>
  </r>
  <r>
    <s v="Детская"/>
    <x v="5"/>
    <x v="17"/>
    <x v="0"/>
    <n v="33.22"/>
  </r>
  <r>
    <s v="Детская"/>
    <x v="5"/>
    <x v="18"/>
    <x v="0"/>
    <n v="33.22"/>
  </r>
  <r>
    <s v="Детская"/>
    <x v="6"/>
    <x v="22"/>
    <x v="0"/>
    <n v="11.136999999999999"/>
  </r>
  <r>
    <s v="Детская"/>
    <x v="6"/>
    <x v="23"/>
    <x v="0"/>
    <n v="11.136999999999999"/>
  </r>
  <r>
    <s v="Детская"/>
    <x v="6"/>
    <x v="24"/>
    <x v="1"/>
    <n v="12.179999999999998"/>
  </r>
  <r>
    <s v="Коридор"/>
    <x v="4"/>
    <x v="15"/>
    <x v="1"/>
    <n v="4.9499999999999993"/>
  </r>
  <r>
    <s v="Коридор"/>
    <x v="4"/>
    <x v="27"/>
    <x v="1"/>
    <n v="4.9499999999999993"/>
  </r>
  <r>
    <s v="Коридор"/>
    <x v="2"/>
    <x v="28"/>
    <x v="0"/>
    <n v="2.4000000000000004"/>
  </r>
  <r>
    <s v="Коридор"/>
    <x v="2"/>
    <x v="5"/>
    <x v="1"/>
    <n v="6.09"/>
  </r>
  <r>
    <s v="Коридор"/>
    <x v="3"/>
    <x v="8"/>
    <x v="1"/>
    <n v="18"/>
  </r>
  <r>
    <s v="Коридор"/>
    <x v="3"/>
    <x v="7"/>
    <x v="0"/>
    <n v="14.1"/>
  </r>
  <r>
    <s v="Коридор"/>
    <x v="3"/>
    <x v="9"/>
    <x v="0"/>
    <n v="29.49"/>
  </r>
  <r>
    <s v="Коридор"/>
    <x v="3"/>
    <x v="10"/>
    <x v="0"/>
    <n v="29.49"/>
  </r>
  <r>
    <s v="Коридор"/>
    <x v="3"/>
    <x v="11"/>
    <x v="1"/>
    <n v="9.8800000000000008"/>
  </r>
  <r>
    <s v="Коридор"/>
    <x v="5"/>
    <x v="19"/>
    <x v="0"/>
    <n v="29.49"/>
  </r>
  <r>
    <s v="Коридор"/>
    <x v="5"/>
    <x v="17"/>
    <x v="0"/>
    <n v="29.49"/>
  </r>
  <r>
    <s v="Коридор"/>
    <x v="5"/>
    <x v="18"/>
    <x v="0"/>
    <n v="29.49"/>
  </r>
  <r>
    <s v="Коридор"/>
    <x v="5"/>
    <x v="20"/>
    <x v="1"/>
    <n v="9.8800000000000008"/>
  </r>
  <r>
    <s v="Коридор"/>
    <x v="5"/>
    <x v="21"/>
    <x v="1"/>
    <n v="9.8800000000000008"/>
  </r>
  <r>
    <s v="Коридор"/>
    <x v="6"/>
    <x v="22"/>
    <x v="0"/>
    <n v="14.556050000000001"/>
  </r>
  <r>
    <s v="Коридор"/>
    <x v="6"/>
    <x v="23"/>
    <x v="0"/>
    <n v="10.842699999999999"/>
  </r>
  <r>
    <s v="Коридор"/>
    <x v="6"/>
    <x v="24"/>
    <x v="1"/>
    <n v="12.67"/>
  </r>
  <r>
    <s v="Санузел"/>
    <x v="7"/>
    <x v="29"/>
    <x v="1"/>
    <n v="5"/>
  </r>
  <r>
    <s v="Санузел"/>
    <x v="7"/>
    <x v="30"/>
    <x v="0"/>
    <n v="1"/>
  </r>
  <r>
    <s v="Санузел"/>
    <x v="7"/>
    <x v="31"/>
    <x v="1"/>
    <n v="5"/>
  </r>
  <r>
    <s v="Санузел"/>
    <x v="2"/>
    <x v="32"/>
    <x v="0"/>
    <n v="21.20945"/>
  </r>
  <r>
    <s v="Санузел"/>
    <x v="2"/>
    <x v="33"/>
    <x v="1"/>
    <n v="7"/>
  </r>
  <r>
    <s v="Санузел"/>
    <x v="2"/>
    <x v="34"/>
    <x v="2"/>
    <n v="1"/>
  </r>
  <r>
    <s v="Санузел"/>
    <x v="2"/>
    <x v="22"/>
    <x v="0"/>
    <n v="3.7133499999999997"/>
  </r>
  <r>
    <s v="Санузел"/>
    <x v="2"/>
    <x v="35"/>
    <x v="0"/>
    <n v="3.7133499999999997"/>
  </r>
  <r>
    <s v="Санузел"/>
    <x v="2"/>
    <x v="36"/>
    <x v="0"/>
    <n v="15.69645"/>
  </r>
  <r>
    <s v="Санузел"/>
    <x v="2"/>
    <x v="37"/>
    <x v="0"/>
    <n v="0.87164999999999992"/>
  </r>
  <r>
    <s v="Санузел"/>
    <x v="2"/>
    <x v="38"/>
    <x v="1"/>
    <n v="1.915"/>
  </r>
  <r>
    <s v="Санузел"/>
    <x v="2"/>
    <x v="39"/>
    <x v="2"/>
    <n v="0.92799999999999994"/>
  </r>
  <r>
    <s v="Санузел"/>
    <x v="2"/>
    <x v="40"/>
    <x v="2"/>
    <n v="1"/>
  </r>
  <r>
    <s v="Санузел"/>
    <x v="2"/>
    <x v="41"/>
    <x v="1"/>
    <n v="1.915"/>
  </r>
  <r>
    <s v="Санузел"/>
    <x v="2"/>
    <x v="42"/>
    <x v="1"/>
    <n v="94.85"/>
  </r>
  <r>
    <s v="Санузел"/>
    <x v="2"/>
    <x v="5"/>
    <x v="1"/>
    <n v="11.05"/>
  </r>
  <r>
    <s v="Санузел"/>
    <x v="2"/>
    <x v="43"/>
    <x v="1"/>
    <n v="17.53"/>
  </r>
  <r>
    <s v="Санузел"/>
    <x v="2"/>
    <x v="44"/>
    <x v="2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A3:D58" firstHeaderRow="1" firstDataRow="2" firstDataCol="1"/>
  <pivotFields count="5">
    <pivotField showAll="0"/>
    <pivotField axis="axisRow" showAll="0" defaultSubtotal="0">
      <items count="17">
        <item x="0"/>
        <item x="1"/>
        <item x="7"/>
        <item m="1" x="15"/>
        <item x="2"/>
        <item x="3"/>
        <item x="4"/>
        <item x="5"/>
        <item x="6"/>
        <item m="1" x="14"/>
        <item m="1" x="11"/>
        <item m="1" x="13"/>
        <item m="1" x="9"/>
        <item m="1" x="16"/>
        <item m="1" x="10"/>
        <item m="1" x="12"/>
        <item m="1" x="8"/>
      </items>
    </pivotField>
    <pivotField axis="axisRow" showAll="0">
      <items count="59">
        <item x="1"/>
        <item x="11"/>
        <item x="10"/>
        <item x="15"/>
        <item x="8"/>
        <item x="44"/>
        <item x="6"/>
        <item x="43"/>
        <item x="32"/>
        <item x="12"/>
        <item x="19"/>
        <item x="9"/>
        <item x="31"/>
        <item x="5"/>
        <item x="42"/>
        <item x="41"/>
        <item m="1" x="57"/>
        <item m="1" x="47"/>
        <item m="1" x="54"/>
        <item x="28"/>
        <item x="2"/>
        <item m="1" x="49"/>
        <item m="1" x="52"/>
        <item x="37"/>
        <item x="38"/>
        <item x="3"/>
        <item x="40"/>
        <item x="33"/>
        <item x="34"/>
        <item m="1" x="46"/>
        <item m="1" x="55"/>
        <item x="36"/>
        <item x="35"/>
        <item x="30"/>
        <item x="7"/>
        <item x="22"/>
        <item x="17"/>
        <item x="20"/>
        <item x="13"/>
        <item m="1" x="50"/>
        <item x="18"/>
        <item x="21"/>
        <item x="16"/>
        <item x="23"/>
        <item x="24"/>
        <item m="1" x="56"/>
        <item x="25"/>
        <item x="0"/>
        <item x="26"/>
        <item x="4"/>
        <item x="14"/>
        <item m="1" x="48"/>
        <item m="1" x="45"/>
        <item m="1" x="51"/>
        <item m="1" x="53"/>
        <item x="29"/>
        <item x="27"/>
        <item x="39"/>
        <item t="default"/>
      </items>
    </pivotField>
    <pivotField axis="axisCol" showAll="0">
      <items count="5">
        <item x="1"/>
        <item m="1" x="3"/>
        <item x="0"/>
        <item x="2"/>
        <item t="default"/>
      </items>
    </pivotField>
    <pivotField dataField="1" showAll="0"/>
  </pivotFields>
  <rowFields count="2">
    <field x="1"/>
    <field x="2"/>
  </rowFields>
  <rowItems count="54">
    <i>
      <x/>
    </i>
    <i r="1">
      <x v="46"/>
    </i>
    <i r="1">
      <x v="47"/>
    </i>
    <i>
      <x v="1"/>
    </i>
    <i r="1">
      <x/>
    </i>
    <i r="1">
      <x v="48"/>
    </i>
    <i>
      <x v="2"/>
    </i>
    <i r="1">
      <x v="12"/>
    </i>
    <i r="1">
      <x v="33"/>
    </i>
    <i r="1">
      <x v="55"/>
    </i>
    <i>
      <x v="4"/>
    </i>
    <i r="1">
      <x v="5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9"/>
    </i>
    <i r="1">
      <x v="20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1"/>
    </i>
    <i r="1">
      <x v="32"/>
    </i>
    <i r="1">
      <x v="35"/>
    </i>
    <i r="1">
      <x v="49"/>
    </i>
    <i r="1">
      <x v="57"/>
    </i>
    <i>
      <x v="5"/>
    </i>
    <i r="1">
      <x v="1"/>
    </i>
    <i r="1">
      <x v="2"/>
    </i>
    <i r="1">
      <x v="4"/>
    </i>
    <i r="1">
      <x v="11"/>
    </i>
    <i r="1">
      <x v="34"/>
    </i>
    <i>
      <x v="6"/>
    </i>
    <i r="1">
      <x v="3"/>
    </i>
    <i r="1">
      <x v="9"/>
    </i>
    <i r="1">
      <x v="38"/>
    </i>
    <i r="1">
      <x v="42"/>
    </i>
    <i r="1">
      <x v="50"/>
    </i>
    <i r="1">
      <x v="56"/>
    </i>
    <i>
      <x v="7"/>
    </i>
    <i r="1">
      <x v="10"/>
    </i>
    <i r="1">
      <x v="36"/>
    </i>
    <i r="1">
      <x v="37"/>
    </i>
    <i r="1">
      <x v="40"/>
    </i>
    <i r="1">
      <x v="41"/>
    </i>
    <i>
      <x v="8"/>
    </i>
    <i r="1">
      <x v="35"/>
    </i>
    <i r="1">
      <x v="43"/>
    </i>
    <i r="1">
      <x v="44"/>
    </i>
  </rowItems>
  <colFields count="1">
    <field x="3"/>
  </colFields>
  <colItems count="3">
    <i>
      <x/>
    </i>
    <i>
      <x v="2"/>
    </i>
    <i>
      <x v="3"/>
    </i>
  </colItems>
  <dataFields count="1">
    <dataField name="Сумма по полю Объем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3"/>
  <sheetViews>
    <sheetView zoomScale="90" zoomScaleNormal="90" workbookViewId="0">
      <pane xSplit="7" ySplit="3" topLeftCell="H4" activePane="bottomRight" state="frozen"/>
      <selection pane="topRight" activeCell="E1" sqref="E1"/>
      <selection pane="bottomLeft" activeCell="A2" sqref="A2"/>
      <selection pane="bottomRight" activeCell="B14" sqref="B5:C14"/>
    </sheetView>
  </sheetViews>
  <sheetFormatPr defaultRowHeight="15" outlineLevelRow="1" x14ac:dyDescent="0.25"/>
  <cols>
    <col min="1" max="1" width="16.5703125" style="1" customWidth="1"/>
    <col min="2" max="2" width="18.28515625" style="1" customWidth="1"/>
    <col min="3" max="3" width="64.140625" style="22" customWidth="1"/>
    <col min="4" max="4" width="10.7109375" style="1" customWidth="1"/>
    <col min="5" max="5" width="17" style="1" customWidth="1"/>
    <col min="6" max="6" width="15.5703125" style="1" customWidth="1"/>
    <col min="7" max="7" width="19.85546875" style="1" customWidth="1"/>
    <col min="8" max="16384" width="9.140625" style="3"/>
  </cols>
  <sheetData>
    <row r="1" spans="1:7" ht="18.75" x14ac:dyDescent="0.25">
      <c r="A1" s="39" t="s">
        <v>70</v>
      </c>
      <c r="B1" s="39"/>
      <c r="C1" s="39"/>
      <c r="D1" s="39"/>
      <c r="E1" s="39"/>
      <c r="F1" s="39"/>
      <c r="G1" s="39"/>
    </row>
    <row r="2" spans="1:7" s="4" customFormat="1" x14ac:dyDescent="0.25">
      <c r="A2" s="2"/>
      <c r="B2" s="2"/>
      <c r="C2" s="17"/>
      <c r="D2" s="2"/>
      <c r="E2" s="2"/>
      <c r="F2" s="2"/>
      <c r="G2" s="2"/>
    </row>
    <row r="3" spans="1:7" ht="45.7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51</v>
      </c>
      <c r="F3" s="5" t="s">
        <v>58</v>
      </c>
      <c r="G3" s="5" t="s">
        <v>59</v>
      </c>
    </row>
    <row r="4" spans="1:7" ht="45" outlineLevel="1" x14ac:dyDescent="0.25">
      <c r="A4" s="6" t="s">
        <v>4</v>
      </c>
      <c r="B4" s="6" t="s">
        <v>61</v>
      </c>
      <c r="C4" s="18" t="s">
        <v>5</v>
      </c>
      <c r="D4" s="6" t="s">
        <v>6</v>
      </c>
      <c r="E4" s="6">
        <v>9.9</v>
      </c>
      <c r="F4" s="6"/>
      <c r="G4" s="6"/>
    </row>
    <row r="5" spans="1:7" ht="30" outlineLevel="1" x14ac:dyDescent="0.25">
      <c r="A5" s="6" t="s">
        <v>4</v>
      </c>
      <c r="B5" s="6" t="s">
        <v>62</v>
      </c>
      <c r="C5" s="18" t="s">
        <v>68</v>
      </c>
      <c r="D5" s="6" t="s">
        <v>7</v>
      </c>
      <c r="E5" s="6">
        <v>9.89</v>
      </c>
      <c r="F5" s="6"/>
      <c r="G5" s="6"/>
    </row>
    <row r="6" spans="1:7" s="11" customFormat="1" outlineLevel="1" x14ac:dyDescent="0.25">
      <c r="A6" s="10" t="s">
        <v>4</v>
      </c>
      <c r="B6" s="10" t="s">
        <v>67</v>
      </c>
      <c r="C6" s="19" t="s">
        <v>23</v>
      </c>
      <c r="D6" s="10" t="s">
        <v>6</v>
      </c>
      <c r="E6" s="10">
        <v>8.91</v>
      </c>
      <c r="F6" s="10"/>
      <c r="G6" s="10"/>
    </row>
    <row r="7" spans="1:7" s="11" customFormat="1" outlineLevel="1" x14ac:dyDescent="0.25">
      <c r="A7" s="10" t="s">
        <v>4</v>
      </c>
      <c r="B7" s="10" t="s">
        <v>67</v>
      </c>
      <c r="C7" s="19" t="s">
        <v>24</v>
      </c>
      <c r="D7" s="10" t="s">
        <v>6</v>
      </c>
      <c r="E7" s="10">
        <v>2.3759999999999999</v>
      </c>
      <c r="F7" s="10"/>
      <c r="G7" s="10"/>
    </row>
    <row r="8" spans="1:7" outlineLevel="1" x14ac:dyDescent="0.25">
      <c r="A8" s="10" t="s">
        <v>4</v>
      </c>
      <c r="B8" s="10" t="s">
        <v>67</v>
      </c>
      <c r="C8" s="19" t="s">
        <v>25</v>
      </c>
      <c r="D8" s="10" t="s">
        <v>7</v>
      </c>
      <c r="E8" s="7"/>
      <c r="F8" s="6"/>
      <c r="G8" s="6"/>
    </row>
    <row r="9" spans="1:7" s="11" customFormat="1" outlineLevel="1" x14ac:dyDescent="0.25">
      <c r="A9" s="10" t="s">
        <v>4</v>
      </c>
      <c r="B9" s="10" t="s">
        <v>67</v>
      </c>
      <c r="C9" s="19" t="s">
        <v>26</v>
      </c>
      <c r="D9" s="10" t="s">
        <v>17</v>
      </c>
      <c r="E9" s="7"/>
      <c r="F9" s="10"/>
      <c r="G9" s="10"/>
    </row>
    <row r="10" spans="1:7" outlineLevel="1" x14ac:dyDescent="0.25">
      <c r="A10" s="6" t="s">
        <v>4</v>
      </c>
      <c r="B10" s="6" t="s">
        <v>63</v>
      </c>
      <c r="C10" s="18" t="s">
        <v>8</v>
      </c>
      <c r="D10" s="6" t="s">
        <v>6</v>
      </c>
      <c r="E10" s="7">
        <v>51</v>
      </c>
      <c r="F10" s="6"/>
      <c r="G10" s="6"/>
    </row>
    <row r="11" spans="1:7" outlineLevel="1" x14ac:dyDescent="0.25">
      <c r="A11" s="6" t="s">
        <v>4</v>
      </c>
      <c r="B11" s="6" t="s">
        <v>63</v>
      </c>
      <c r="C11" s="18" t="s">
        <v>20</v>
      </c>
      <c r="D11" s="6" t="s">
        <v>7</v>
      </c>
      <c r="E11" s="7"/>
      <c r="F11" s="6"/>
      <c r="G11" s="6"/>
    </row>
    <row r="12" spans="1:7" outlineLevel="1" x14ac:dyDescent="0.25">
      <c r="A12" s="6" t="s">
        <v>4</v>
      </c>
      <c r="B12" s="6" t="s">
        <v>63</v>
      </c>
      <c r="C12" s="18" t="s">
        <v>9</v>
      </c>
      <c r="D12" s="6" t="s">
        <v>6</v>
      </c>
      <c r="E12" s="6">
        <v>51</v>
      </c>
      <c r="F12" s="6"/>
      <c r="G12" s="6"/>
    </row>
    <row r="13" spans="1:7" outlineLevel="1" x14ac:dyDescent="0.25">
      <c r="A13" s="6" t="s">
        <v>4</v>
      </c>
      <c r="B13" s="6" t="s">
        <v>63</v>
      </c>
      <c r="C13" s="18" t="s">
        <v>10</v>
      </c>
      <c r="D13" s="6" t="s">
        <v>6</v>
      </c>
      <c r="E13" s="6">
        <v>51</v>
      </c>
      <c r="F13" s="6"/>
      <c r="G13" s="6"/>
    </row>
    <row r="14" spans="1:7" ht="17.25" customHeight="1" outlineLevel="1" x14ac:dyDescent="0.25">
      <c r="A14" s="6" t="s">
        <v>4</v>
      </c>
      <c r="B14" s="6" t="s">
        <v>63</v>
      </c>
      <c r="C14" s="18" t="s">
        <v>74</v>
      </c>
      <c r="D14" s="6" t="s">
        <v>7</v>
      </c>
      <c r="E14" s="6">
        <v>9.52</v>
      </c>
      <c r="F14" s="6"/>
      <c r="G14" s="6"/>
    </row>
    <row r="15" spans="1:7" outlineLevel="1" x14ac:dyDescent="0.25">
      <c r="A15" s="6" t="s">
        <v>4</v>
      </c>
      <c r="B15" s="6" t="s">
        <v>65</v>
      </c>
      <c r="C15" s="18" t="s">
        <v>13</v>
      </c>
      <c r="D15" s="6" t="s">
        <v>7</v>
      </c>
      <c r="E15" s="6">
        <v>14.12</v>
      </c>
      <c r="F15" s="6"/>
      <c r="G15" s="6"/>
    </row>
    <row r="16" spans="1:7" outlineLevel="1" x14ac:dyDescent="0.25">
      <c r="A16" s="6" t="s">
        <v>4</v>
      </c>
      <c r="B16" s="6" t="s">
        <v>65</v>
      </c>
      <c r="C16" s="18" t="s">
        <v>14</v>
      </c>
      <c r="D16" s="6" t="s">
        <v>7</v>
      </c>
      <c r="E16" s="6">
        <v>14.12</v>
      </c>
      <c r="F16" s="6"/>
      <c r="G16" s="6"/>
    </row>
    <row r="17" spans="1:7" outlineLevel="1" x14ac:dyDescent="0.25">
      <c r="A17" s="6" t="s">
        <v>4</v>
      </c>
      <c r="B17" s="6" t="s">
        <v>65</v>
      </c>
      <c r="C17" s="18" t="s">
        <v>52</v>
      </c>
      <c r="D17" s="6" t="s">
        <v>7</v>
      </c>
      <c r="E17" s="6">
        <v>14.12</v>
      </c>
      <c r="F17" s="6"/>
      <c r="G17" s="6"/>
    </row>
    <row r="18" spans="1:7" outlineLevel="1" x14ac:dyDescent="0.25">
      <c r="A18" s="6" t="s">
        <v>4</v>
      </c>
      <c r="B18" s="6" t="s">
        <v>65</v>
      </c>
      <c r="C18" s="18" t="str">
        <f>C37</f>
        <v>Армирование углов откосов</v>
      </c>
      <c r="D18" s="6" t="s">
        <v>7</v>
      </c>
      <c r="E18" s="6">
        <v>14.12</v>
      </c>
      <c r="F18" s="6"/>
      <c r="G18" s="6"/>
    </row>
    <row r="19" spans="1:7" outlineLevel="1" x14ac:dyDescent="0.25">
      <c r="A19" s="6" t="s">
        <v>4</v>
      </c>
      <c r="B19" s="6" t="s">
        <v>65</v>
      </c>
      <c r="C19" s="18" t="s">
        <v>15</v>
      </c>
      <c r="D19" s="6" t="s">
        <v>7</v>
      </c>
      <c r="E19" s="6">
        <v>14.12</v>
      </c>
      <c r="F19" s="6"/>
      <c r="G19" s="6"/>
    </row>
    <row r="20" spans="1:7" outlineLevel="1" x14ac:dyDescent="0.25">
      <c r="A20" s="6" t="s">
        <v>4</v>
      </c>
      <c r="B20" s="6" t="s">
        <v>64</v>
      </c>
      <c r="C20" s="18" t="s">
        <v>11</v>
      </c>
      <c r="D20" s="6" t="s">
        <v>6</v>
      </c>
      <c r="E20" s="6">
        <v>51</v>
      </c>
      <c r="F20" s="6"/>
      <c r="G20" s="6"/>
    </row>
    <row r="21" spans="1:7" outlineLevel="1" x14ac:dyDescent="0.25">
      <c r="A21" s="6" t="s">
        <v>4</v>
      </c>
      <c r="B21" s="6" t="s">
        <v>64</v>
      </c>
      <c r="C21" s="18" t="s">
        <v>12</v>
      </c>
      <c r="D21" s="6" t="s">
        <v>6</v>
      </c>
      <c r="E21" s="6">
        <v>51</v>
      </c>
      <c r="F21" s="6"/>
      <c r="G21" s="6"/>
    </row>
    <row r="22" spans="1:7" outlineLevel="1" x14ac:dyDescent="0.25">
      <c r="A22" s="6" t="s">
        <v>4</v>
      </c>
      <c r="B22" s="6" t="s">
        <v>64</v>
      </c>
      <c r="C22" s="18" t="s">
        <v>16</v>
      </c>
      <c r="D22" s="6" t="s">
        <v>6</v>
      </c>
      <c r="E22" s="6">
        <v>51</v>
      </c>
      <c r="F22" s="6"/>
      <c r="G22" s="6"/>
    </row>
    <row r="23" spans="1:7" outlineLevel="1" x14ac:dyDescent="0.25">
      <c r="A23" s="6" t="s">
        <v>4</v>
      </c>
      <c r="B23" s="6" t="s">
        <v>64</v>
      </c>
      <c r="C23" s="18" t="s">
        <v>75</v>
      </c>
      <c r="D23" s="6" t="s">
        <v>7</v>
      </c>
      <c r="E23" s="6">
        <v>9.52</v>
      </c>
      <c r="F23" s="6"/>
      <c r="G23" s="6"/>
    </row>
    <row r="24" spans="1:7" outlineLevel="1" x14ac:dyDescent="0.25">
      <c r="A24" s="6" t="s">
        <v>4</v>
      </c>
      <c r="B24" s="6" t="s">
        <v>64</v>
      </c>
      <c r="C24" s="18" t="s">
        <v>76</v>
      </c>
      <c r="D24" s="6" t="s">
        <v>7</v>
      </c>
      <c r="E24" s="6">
        <v>9.52</v>
      </c>
      <c r="F24" s="6"/>
      <c r="G24" s="6"/>
    </row>
    <row r="25" spans="1:7" s="11" customFormat="1" outlineLevel="1" x14ac:dyDescent="0.25">
      <c r="A25" s="10" t="s">
        <v>4</v>
      </c>
      <c r="B25" s="10" t="s">
        <v>66</v>
      </c>
      <c r="C25" s="19" t="s">
        <v>21</v>
      </c>
      <c r="D25" s="10" t="s">
        <v>6</v>
      </c>
      <c r="E25" s="10">
        <v>22.402200000000001</v>
      </c>
      <c r="F25" s="10"/>
      <c r="G25" s="10"/>
    </row>
    <row r="26" spans="1:7" s="11" customFormat="1" outlineLevel="1" x14ac:dyDescent="0.25">
      <c r="A26" s="10" t="s">
        <v>4</v>
      </c>
      <c r="B26" s="10" t="s">
        <v>66</v>
      </c>
      <c r="C26" s="19" t="s">
        <v>22</v>
      </c>
      <c r="D26" s="10" t="s">
        <v>6</v>
      </c>
      <c r="E26" s="10">
        <v>13.4922</v>
      </c>
      <c r="F26" s="10"/>
      <c r="G26" s="10"/>
    </row>
    <row r="27" spans="1:7" s="11" customFormat="1" outlineLevel="1" x14ac:dyDescent="0.25">
      <c r="A27" s="10" t="s">
        <v>4</v>
      </c>
      <c r="B27" s="10" t="s">
        <v>66</v>
      </c>
      <c r="C27" s="19" t="s">
        <v>27</v>
      </c>
      <c r="D27" s="10" t="s">
        <v>7</v>
      </c>
      <c r="E27" s="15">
        <v>19</v>
      </c>
      <c r="F27" s="16"/>
      <c r="G27" s="16"/>
    </row>
    <row r="28" spans="1:7" s="9" customFormat="1" outlineLevel="1" x14ac:dyDescent="0.25">
      <c r="A28" s="8" t="s">
        <v>4</v>
      </c>
      <c r="B28" s="8"/>
      <c r="C28" s="20" t="s">
        <v>28</v>
      </c>
      <c r="D28" s="8"/>
      <c r="E28" s="8"/>
      <c r="F28" s="8"/>
      <c r="G28" s="8"/>
    </row>
    <row r="29" spans="1:7" ht="25.5" customHeight="1" outlineLevel="1" x14ac:dyDescent="0.25">
      <c r="A29" s="6" t="s">
        <v>29</v>
      </c>
      <c r="B29" s="6" t="s">
        <v>62</v>
      </c>
      <c r="C29" s="18" t="str">
        <f>C5</f>
        <v>Устройство откосов из ГКЛ (с поклейкой пароизоляционной лены и утеплением)</v>
      </c>
      <c r="D29" s="6" t="s">
        <v>7</v>
      </c>
      <c r="E29" s="6">
        <v>4.3499999999999996</v>
      </c>
      <c r="F29" s="6"/>
      <c r="G29" s="6"/>
    </row>
    <row r="30" spans="1:7" outlineLevel="1" x14ac:dyDescent="0.25">
      <c r="A30" s="6" t="s">
        <v>29</v>
      </c>
      <c r="B30" s="6" t="s">
        <v>63</v>
      </c>
      <c r="C30" s="18" t="s">
        <v>20</v>
      </c>
      <c r="D30" s="6" t="s">
        <v>7</v>
      </c>
      <c r="E30" s="7"/>
      <c r="F30" s="6"/>
      <c r="G30" s="6"/>
    </row>
    <row r="31" spans="1:7" ht="22.5" customHeight="1" outlineLevel="1" x14ac:dyDescent="0.25">
      <c r="A31" s="6" t="s">
        <v>29</v>
      </c>
      <c r="B31" s="6" t="s">
        <v>63</v>
      </c>
      <c r="C31" s="18" t="str">
        <f>C10</f>
        <v>Подготовка оштукатуренных стен под шпаклевку</v>
      </c>
      <c r="D31" s="6" t="s">
        <v>6</v>
      </c>
      <c r="E31" s="7"/>
      <c r="F31" s="6"/>
      <c r="G31" s="6"/>
    </row>
    <row r="32" spans="1:7" outlineLevel="1" x14ac:dyDescent="0.25">
      <c r="A32" s="6" t="s">
        <v>29</v>
      </c>
      <c r="B32" s="6" t="s">
        <v>63</v>
      </c>
      <c r="C32" s="18" t="str">
        <f>C12</f>
        <v>Грунтовка стен перед шпаклевкой</v>
      </c>
      <c r="D32" s="6" t="s">
        <v>6</v>
      </c>
      <c r="E32" s="6">
        <v>24.4</v>
      </c>
      <c r="F32" s="6"/>
      <c r="G32" s="6"/>
    </row>
    <row r="33" spans="1:7" outlineLevel="1" x14ac:dyDescent="0.25">
      <c r="A33" s="6" t="s">
        <v>29</v>
      </c>
      <c r="B33" s="6" t="s">
        <v>63</v>
      </c>
      <c r="C33" s="18" t="str">
        <f>C13</f>
        <v>Шпаклевка стен с последующей шлифовкой</v>
      </c>
      <c r="D33" s="6" t="s">
        <v>6</v>
      </c>
      <c r="E33" s="6">
        <v>24.4</v>
      </c>
      <c r="F33" s="6"/>
      <c r="G33" s="6"/>
    </row>
    <row r="34" spans="1:7" outlineLevel="1" x14ac:dyDescent="0.25">
      <c r="A34" s="6" t="s">
        <v>29</v>
      </c>
      <c r="B34" s="6" t="s">
        <v>63</v>
      </c>
      <c r="C34" s="18" t="s">
        <v>74</v>
      </c>
      <c r="D34" s="6" t="s">
        <v>7</v>
      </c>
      <c r="E34" s="6">
        <v>4.96</v>
      </c>
      <c r="F34" s="6"/>
      <c r="G34" s="6"/>
    </row>
    <row r="35" spans="1:7" outlineLevel="1" x14ac:dyDescent="0.25">
      <c r="A35" s="6" t="s">
        <v>29</v>
      </c>
      <c r="B35" s="6" t="s">
        <v>65</v>
      </c>
      <c r="C35" s="18" t="s">
        <v>13</v>
      </c>
      <c r="D35" s="6" t="s">
        <v>7</v>
      </c>
      <c r="E35" s="6">
        <v>6.4109999999999996</v>
      </c>
      <c r="F35" s="6"/>
      <c r="G35" s="6"/>
    </row>
    <row r="36" spans="1:7" outlineLevel="1" x14ac:dyDescent="0.25">
      <c r="A36" s="6" t="s">
        <v>29</v>
      </c>
      <c r="B36" s="6" t="s">
        <v>65</v>
      </c>
      <c r="C36" s="18" t="s">
        <v>52</v>
      </c>
      <c r="D36" s="6" t="s">
        <v>7</v>
      </c>
      <c r="E36" s="6">
        <v>6.4109999999999996</v>
      </c>
      <c r="F36" s="6"/>
      <c r="G36" s="6"/>
    </row>
    <row r="37" spans="1:7" outlineLevel="1" x14ac:dyDescent="0.25">
      <c r="A37" s="6" t="s">
        <v>29</v>
      </c>
      <c r="B37" s="6" t="s">
        <v>65</v>
      </c>
      <c r="C37" s="18" t="s">
        <v>30</v>
      </c>
      <c r="D37" s="6" t="s">
        <v>7</v>
      </c>
      <c r="E37" s="6">
        <v>6.4109999999999996</v>
      </c>
      <c r="F37" s="6"/>
      <c r="G37" s="6"/>
    </row>
    <row r="38" spans="1:7" outlineLevel="1" x14ac:dyDescent="0.25">
      <c r="A38" s="6" t="s">
        <v>29</v>
      </c>
      <c r="B38" s="6" t="s">
        <v>65</v>
      </c>
      <c r="C38" s="18" t="s">
        <v>15</v>
      </c>
      <c r="D38" s="6" t="s">
        <v>7</v>
      </c>
      <c r="E38" s="6">
        <v>6.4109999999999996</v>
      </c>
      <c r="F38" s="6"/>
      <c r="G38" s="6"/>
    </row>
    <row r="39" spans="1:7" outlineLevel="1" x14ac:dyDescent="0.25">
      <c r="A39" s="6" t="s">
        <v>29</v>
      </c>
      <c r="B39" s="6" t="s">
        <v>64</v>
      </c>
      <c r="C39" s="18" t="str">
        <f>C22</f>
        <v>Грунтовка стен перед поклейкой обоев</v>
      </c>
      <c r="D39" s="6" t="s">
        <v>6</v>
      </c>
      <c r="E39" s="6">
        <v>24.4</v>
      </c>
      <c r="F39" s="6"/>
      <c r="G39" s="6"/>
    </row>
    <row r="40" spans="1:7" outlineLevel="1" x14ac:dyDescent="0.25">
      <c r="A40" s="6" t="s">
        <v>29</v>
      </c>
      <c r="B40" s="6" t="s">
        <v>64</v>
      </c>
      <c r="C40" s="18" t="s">
        <v>11</v>
      </c>
      <c r="D40" s="6" t="s">
        <v>6</v>
      </c>
      <c r="E40" s="6">
        <v>24.4</v>
      </c>
      <c r="F40" s="6"/>
      <c r="G40" s="6"/>
    </row>
    <row r="41" spans="1:7" outlineLevel="1" x14ac:dyDescent="0.25">
      <c r="A41" s="6" t="s">
        <v>29</v>
      </c>
      <c r="B41" s="6" t="s">
        <v>64</v>
      </c>
      <c r="C41" s="18" t="s">
        <v>12</v>
      </c>
      <c r="D41" s="6" t="s">
        <v>6</v>
      </c>
      <c r="E41" s="6">
        <v>24.4</v>
      </c>
      <c r="F41" s="6"/>
      <c r="G41" s="6"/>
    </row>
    <row r="42" spans="1:7" outlineLevel="1" x14ac:dyDescent="0.25">
      <c r="A42" s="6" t="s">
        <v>29</v>
      </c>
      <c r="B42" s="6" t="s">
        <v>64</v>
      </c>
      <c r="C42" s="18" t="s">
        <v>75</v>
      </c>
      <c r="D42" s="6" t="s">
        <v>7</v>
      </c>
      <c r="E42" s="6">
        <v>4.96</v>
      </c>
      <c r="F42" s="6"/>
      <c r="G42" s="6"/>
    </row>
    <row r="43" spans="1:7" outlineLevel="1" x14ac:dyDescent="0.25">
      <c r="A43" s="6" t="s">
        <v>29</v>
      </c>
      <c r="B43" s="6" t="s">
        <v>64</v>
      </c>
      <c r="C43" s="18" t="s">
        <v>76</v>
      </c>
      <c r="D43" s="6" t="s">
        <v>7</v>
      </c>
      <c r="E43" s="6">
        <v>4.96</v>
      </c>
      <c r="F43" s="6"/>
      <c r="G43" s="6"/>
    </row>
    <row r="44" spans="1:7" s="11" customFormat="1" outlineLevel="1" x14ac:dyDescent="0.25">
      <c r="A44" s="10" t="s">
        <v>29</v>
      </c>
      <c r="B44" s="10" t="s">
        <v>66</v>
      </c>
      <c r="C44" s="19" t="s">
        <v>21</v>
      </c>
      <c r="D44" s="10" t="s">
        <v>6</v>
      </c>
      <c r="E44" s="10">
        <v>9.2070000000000007</v>
      </c>
      <c r="F44" s="10"/>
      <c r="G44" s="10"/>
    </row>
    <row r="45" spans="1:7" s="11" customFormat="1" outlineLevel="1" x14ac:dyDescent="0.25">
      <c r="A45" s="10" t="s">
        <v>29</v>
      </c>
      <c r="B45" s="10" t="s">
        <v>66</v>
      </c>
      <c r="C45" s="19" t="s">
        <v>31</v>
      </c>
      <c r="D45" s="10" t="s">
        <v>6</v>
      </c>
      <c r="E45" s="10">
        <v>9.2070000000000007</v>
      </c>
      <c r="F45" s="10"/>
      <c r="G45" s="10"/>
    </row>
    <row r="46" spans="1:7" s="11" customFormat="1" outlineLevel="1" x14ac:dyDescent="0.25">
      <c r="A46" s="10" t="s">
        <v>29</v>
      </c>
      <c r="B46" s="10" t="s">
        <v>66</v>
      </c>
      <c r="C46" s="19" t="s">
        <v>32</v>
      </c>
      <c r="D46" s="10" t="s">
        <v>7</v>
      </c>
      <c r="E46" s="10">
        <v>11.34</v>
      </c>
      <c r="F46" s="10"/>
      <c r="G46" s="10"/>
    </row>
    <row r="47" spans="1:7" s="9" customFormat="1" outlineLevel="1" x14ac:dyDescent="0.25">
      <c r="A47" s="8" t="s">
        <v>29</v>
      </c>
      <c r="B47" s="8"/>
      <c r="C47" s="20" t="s">
        <v>28</v>
      </c>
      <c r="D47" s="8"/>
      <c r="E47" s="8"/>
      <c r="F47" s="8"/>
      <c r="G47" s="8"/>
    </row>
    <row r="48" spans="1:7" ht="30" outlineLevel="1" x14ac:dyDescent="0.25">
      <c r="A48" s="6" t="s">
        <v>33</v>
      </c>
      <c r="B48" s="6" t="str">
        <f>B4</f>
        <v>Устройство фальш стен из ГКЛ</v>
      </c>
      <c r="C48" s="18" t="s">
        <v>53</v>
      </c>
      <c r="D48" s="6" t="s">
        <v>6</v>
      </c>
      <c r="E48" s="6">
        <v>4</v>
      </c>
      <c r="F48" s="6"/>
      <c r="G48" s="6"/>
    </row>
    <row r="49" spans="1:7" s="11" customFormat="1" ht="30" outlineLevel="1" x14ac:dyDescent="0.25">
      <c r="A49" s="10" t="s">
        <v>33</v>
      </c>
      <c r="B49" s="6" t="str">
        <f>B5</f>
        <v>Устройство откосов из ГКЛ</v>
      </c>
      <c r="C49" s="19" t="s">
        <v>34</v>
      </c>
      <c r="D49" s="10" t="s">
        <v>7</v>
      </c>
      <c r="E49" s="10">
        <v>3</v>
      </c>
      <c r="F49" s="10"/>
      <c r="G49" s="10"/>
    </row>
    <row r="50" spans="1:7" s="11" customFormat="1" ht="30" outlineLevel="1" x14ac:dyDescent="0.25">
      <c r="A50" s="10" t="s">
        <v>33</v>
      </c>
      <c r="B50" s="10" t="str">
        <f>B29</f>
        <v>Устройство откосов из ГКЛ</v>
      </c>
      <c r="C50" s="19" t="str">
        <f>C5</f>
        <v>Устройство откосов из ГКЛ (с поклейкой пароизоляционной лены и утеплением)</v>
      </c>
      <c r="D50" s="10" t="s">
        <v>7</v>
      </c>
      <c r="E50" s="10">
        <v>5.15</v>
      </c>
      <c r="F50" s="10"/>
      <c r="G50" s="10"/>
    </row>
    <row r="51" spans="1:7" outlineLevel="1" x14ac:dyDescent="0.25">
      <c r="A51" s="10" t="s">
        <v>33</v>
      </c>
      <c r="B51" s="10" t="s">
        <v>63</v>
      </c>
      <c r="C51" s="18" t="s">
        <v>20</v>
      </c>
      <c r="D51" s="6" t="s">
        <v>7</v>
      </c>
      <c r="E51" s="7"/>
      <c r="F51" s="7"/>
      <c r="G51" s="7"/>
    </row>
    <row r="52" spans="1:7" s="11" customFormat="1" ht="22.5" customHeight="1" outlineLevel="1" x14ac:dyDescent="0.25">
      <c r="A52" s="10" t="s">
        <v>33</v>
      </c>
      <c r="B52" s="10" t="s">
        <v>63</v>
      </c>
      <c r="C52" s="19" t="str">
        <f>C10</f>
        <v>Подготовка оштукатуренных стен под шпаклевку</v>
      </c>
      <c r="D52" s="6" t="s">
        <v>6</v>
      </c>
      <c r="E52" s="7"/>
      <c r="F52" s="7"/>
      <c r="G52" s="7"/>
    </row>
    <row r="53" spans="1:7" outlineLevel="1" x14ac:dyDescent="0.25">
      <c r="A53" s="10" t="s">
        <v>33</v>
      </c>
      <c r="B53" s="10" t="s">
        <v>63</v>
      </c>
      <c r="C53" s="18" t="str">
        <f>C32</f>
        <v>Грунтовка стен перед шпаклевкой</v>
      </c>
      <c r="D53" s="6" t="s">
        <v>6</v>
      </c>
      <c r="E53" s="6">
        <v>33.22</v>
      </c>
      <c r="F53" s="6"/>
      <c r="G53" s="6"/>
    </row>
    <row r="54" spans="1:7" outlineLevel="1" x14ac:dyDescent="0.25">
      <c r="A54" s="10" t="s">
        <v>33</v>
      </c>
      <c r="B54" s="10" t="s">
        <v>63</v>
      </c>
      <c r="C54" s="18" t="str">
        <f>C33</f>
        <v>Шпаклевка стен с последующей шлифовкой</v>
      </c>
      <c r="D54" s="6" t="s">
        <v>6</v>
      </c>
      <c r="E54" s="6">
        <v>33.22</v>
      </c>
      <c r="F54" s="6"/>
      <c r="G54" s="6"/>
    </row>
    <row r="55" spans="1:7" outlineLevel="1" x14ac:dyDescent="0.25">
      <c r="A55" s="10" t="s">
        <v>33</v>
      </c>
      <c r="B55" s="6" t="s">
        <v>65</v>
      </c>
      <c r="C55" s="18" t="s">
        <v>13</v>
      </c>
      <c r="D55" s="6" t="s">
        <v>7</v>
      </c>
      <c r="E55" s="6">
        <v>5.15</v>
      </c>
      <c r="F55" s="6"/>
      <c r="G55" s="6"/>
    </row>
    <row r="56" spans="1:7" outlineLevel="1" x14ac:dyDescent="0.25">
      <c r="A56" s="10" t="s">
        <v>33</v>
      </c>
      <c r="B56" s="6" t="s">
        <v>65</v>
      </c>
      <c r="C56" s="18" t="s">
        <v>52</v>
      </c>
      <c r="D56" s="6" t="s">
        <v>7</v>
      </c>
      <c r="E56" s="6">
        <v>5.15</v>
      </c>
      <c r="F56" s="6"/>
      <c r="G56" s="6"/>
    </row>
    <row r="57" spans="1:7" outlineLevel="1" x14ac:dyDescent="0.25">
      <c r="A57" s="10" t="s">
        <v>33</v>
      </c>
      <c r="B57" s="6" t="s">
        <v>65</v>
      </c>
      <c r="C57" s="18" t="str">
        <f>C37</f>
        <v>Армирование углов откосов</v>
      </c>
      <c r="D57" s="6" t="s">
        <v>7</v>
      </c>
      <c r="E57" s="6">
        <v>5.15</v>
      </c>
      <c r="F57" s="6"/>
      <c r="G57" s="6"/>
    </row>
    <row r="58" spans="1:7" outlineLevel="1" x14ac:dyDescent="0.25">
      <c r="A58" s="10" t="s">
        <v>33</v>
      </c>
      <c r="B58" s="6" t="s">
        <v>65</v>
      </c>
      <c r="C58" s="18" t="s">
        <v>15</v>
      </c>
      <c r="D58" s="6" t="s">
        <v>7</v>
      </c>
      <c r="E58" s="6">
        <v>5.15</v>
      </c>
      <c r="F58" s="6"/>
      <c r="G58" s="6"/>
    </row>
    <row r="59" spans="1:7" outlineLevel="1" x14ac:dyDescent="0.25">
      <c r="A59" s="10" t="s">
        <v>33</v>
      </c>
      <c r="B59" s="6" t="s">
        <v>64</v>
      </c>
      <c r="C59" s="18" t="str">
        <f>C39</f>
        <v>Грунтовка стен перед поклейкой обоев</v>
      </c>
      <c r="D59" s="6" t="s">
        <v>6</v>
      </c>
      <c r="E59" s="6">
        <v>33.22</v>
      </c>
      <c r="F59" s="6"/>
      <c r="G59" s="6"/>
    </row>
    <row r="60" spans="1:7" outlineLevel="1" x14ac:dyDescent="0.25">
      <c r="A60" s="10" t="s">
        <v>33</v>
      </c>
      <c r="B60" s="6" t="s">
        <v>64</v>
      </c>
      <c r="C60" s="18" t="s">
        <v>11</v>
      </c>
      <c r="D60" s="6" t="s">
        <v>6</v>
      </c>
      <c r="E60" s="6">
        <v>33.22</v>
      </c>
      <c r="F60" s="6"/>
      <c r="G60" s="6"/>
    </row>
    <row r="61" spans="1:7" outlineLevel="1" x14ac:dyDescent="0.25">
      <c r="A61" s="10" t="s">
        <v>33</v>
      </c>
      <c r="B61" s="6" t="s">
        <v>64</v>
      </c>
      <c r="C61" s="18" t="s">
        <v>12</v>
      </c>
      <c r="D61" s="6" t="s">
        <v>6</v>
      </c>
      <c r="E61" s="6">
        <v>33.22</v>
      </c>
      <c r="F61" s="6"/>
      <c r="G61" s="6"/>
    </row>
    <row r="62" spans="1:7" s="11" customFormat="1" outlineLevel="1" x14ac:dyDescent="0.25">
      <c r="A62" s="10" t="s">
        <v>33</v>
      </c>
      <c r="B62" s="10" t="s">
        <v>66</v>
      </c>
      <c r="C62" s="19" t="s">
        <v>21</v>
      </c>
      <c r="D62" s="10" t="s">
        <v>6</v>
      </c>
      <c r="E62" s="10">
        <v>11.136999999999999</v>
      </c>
      <c r="F62" s="10"/>
      <c r="G62" s="10"/>
    </row>
    <row r="63" spans="1:7" s="11" customFormat="1" outlineLevel="1" x14ac:dyDescent="0.25">
      <c r="A63" s="10" t="s">
        <v>33</v>
      </c>
      <c r="B63" s="10" t="s">
        <v>66</v>
      </c>
      <c r="C63" s="19" t="s">
        <v>31</v>
      </c>
      <c r="D63" s="10" t="s">
        <v>6</v>
      </c>
      <c r="E63" s="10">
        <v>11.136999999999999</v>
      </c>
      <c r="F63" s="10"/>
      <c r="G63" s="10"/>
    </row>
    <row r="64" spans="1:7" s="11" customFormat="1" outlineLevel="1" x14ac:dyDescent="0.25">
      <c r="A64" s="10" t="s">
        <v>33</v>
      </c>
      <c r="B64" s="10" t="s">
        <v>66</v>
      </c>
      <c r="C64" s="19" t="s">
        <v>32</v>
      </c>
      <c r="D64" s="10" t="s">
        <v>7</v>
      </c>
      <c r="E64" s="10">
        <v>12.179999999999998</v>
      </c>
      <c r="F64" s="10"/>
      <c r="G64" s="10"/>
    </row>
    <row r="65" spans="1:7" s="9" customFormat="1" outlineLevel="1" x14ac:dyDescent="0.25">
      <c r="A65" s="8" t="s">
        <v>33</v>
      </c>
      <c r="B65" s="8"/>
      <c r="C65" s="20" t="s">
        <v>28</v>
      </c>
      <c r="D65" s="8"/>
      <c r="E65" s="8"/>
      <c r="F65" s="8"/>
      <c r="G65" s="8"/>
    </row>
    <row r="66" spans="1:7" outlineLevel="1" x14ac:dyDescent="0.25">
      <c r="A66" s="6" t="s">
        <v>35</v>
      </c>
      <c r="B66" s="6" t="s">
        <v>65</v>
      </c>
      <c r="C66" s="18" t="str">
        <f>C57</f>
        <v>Армирование углов откосов</v>
      </c>
      <c r="D66" s="6" t="s">
        <v>7</v>
      </c>
      <c r="E66" s="10">
        <v>4.9499999999999993</v>
      </c>
      <c r="F66" s="6"/>
      <c r="G66" s="6"/>
    </row>
    <row r="67" spans="1:7" s="11" customFormat="1" outlineLevel="1" x14ac:dyDescent="0.25">
      <c r="A67" s="10" t="s">
        <v>35</v>
      </c>
      <c r="B67" s="6" t="s">
        <v>65</v>
      </c>
      <c r="C67" s="19" t="s">
        <v>36</v>
      </c>
      <c r="D67" s="10" t="s">
        <v>7</v>
      </c>
      <c r="E67" s="10">
        <v>4.9499999999999993</v>
      </c>
      <c r="F67" s="10"/>
      <c r="G67" s="10"/>
    </row>
    <row r="68" spans="1:7" s="11" customFormat="1" outlineLevel="1" x14ac:dyDescent="0.25">
      <c r="A68" s="10" t="s">
        <v>35</v>
      </c>
      <c r="B68" s="10" t="s">
        <v>67</v>
      </c>
      <c r="C68" s="19" t="s">
        <v>37</v>
      </c>
      <c r="D68" s="10" t="s">
        <v>6</v>
      </c>
      <c r="E68" s="10">
        <v>2.4000000000000004</v>
      </c>
      <c r="F68" s="10"/>
      <c r="G68" s="10"/>
    </row>
    <row r="69" spans="1:7" outlineLevel="1" x14ac:dyDescent="0.25">
      <c r="A69" s="10" t="s">
        <v>35</v>
      </c>
      <c r="B69" s="10" t="s">
        <v>67</v>
      </c>
      <c r="C69" s="19" t="s">
        <v>38</v>
      </c>
      <c r="D69" s="10" t="s">
        <v>7</v>
      </c>
      <c r="E69" s="7"/>
      <c r="F69" s="7"/>
      <c r="G69" s="7"/>
    </row>
    <row r="70" spans="1:7" outlineLevel="1" x14ac:dyDescent="0.25">
      <c r="A70" s="6" t="s">
        <v>35</v>
      </c>
      <c r="B70" s="10" t="s">
        <v>63</v>
      </c>
      <c r="C70" s="18" t="s">
        <v>20</v>
      </c>
      <c r="D70" s="6" t="s">
        <v>7</v>
      </c>
      <c r="E70" s="7"/>
      <c r="F70" s="7"/>
      <c r="G70" s="7"/>
    </row>
    <row r="71" spans="1:7" outlineLevel="1" x14ac:dyDescent="0.25">
      <c r="A71" s="6" t="s">
        <v>35</v>
      </c>
      <c r="B71" s="10" t="s">
        <v>63</v>
      </c>
      <c r="C71" s="18" t="str">
        <f>C31</f>
        <v>Подготовка оштукатуренных стен под шпаклевку</v>
      </c>
      <c r="D71" s="6" t="s">
        <v>6</v>
      </c>
      <c r="E71" s="7"/>
      <c r="F71" s="7"/>
      <c r="G71" s="7"/>
    </row>
    <row r="72" spans="1:7" outlineLevel="1" x14ac:dyDescent="0.25">
      <c r="A72" s="6" t="s">
        <v>35</v>
      </c>
      <c r="B72" s="10" t="s">
        <v>63</v>
      </c>
      <c r="C72" s="18" t="str">
        <f>C53</f>
        <v>Грунтовка стен перед шпаклевкой</v>
      </c>
      <c r="D72" s="6" t="s">
        <v>6</v>
      </c>
      <c r="E72" s="6">
        <v>29.49</v>
      </c>
      <c r="F72" s="6"/>
      <c r="G72" s="6"/>
    </row>
    <row r="73" spans="1:7" outlineLevel="1" x14ac:dyDescent="0.25">
      <c r="A73" s="6" t="s">
        <v>35</v>
      </c>
      <c r="B73" s="10" t="s">
        <v>63</v>
      </c>
      <c r="C73" s="18" t="str">
        <f>C54</f>
        <v>Шпаклевка стен с последующей шлифовкой</v>
      </c>
      <c r="D73" s="6" t="s">
        <v>6</v>
      </c>
      <c r="E73" s="6">
        <v>29.49</v>
      </c>
      <c r="F73" s="6"/>
      <c r="G73" s="6"/>
    </row>
    <row r="74" spans="1:7" outlineLevel="1" x14ac:dyDescent="0.25">
      <c r="A74" s="6" t="s">
        <v>35</v>
      </c>
      <c r="B74" s="10" t="s">
        <v>63</v>
      </c>
      <c r="C74" s="18" t="s">
        <v>74</v>
      </c>
      <c r="D74" s="6" t="s">
        <v>7</v>
      </c>
      <c r="E74" s="6">
        <v>9.8800000000000008</v>
      </c>
      <c r="F74" s="6"/>
      <c r="G74" s="6"/>
    </row>
    <row r="75" spans="1:7" outlineLevel="1" x14ac:dyDescent="0.25">
      <c r="A75" s="6" t="s">
        <v>35</v>
      </c>
      <c r="B75" s="6" t="s">
        <v>64</v>
      </c>
      <c r="C75" s="18" t="str">
        <f>C39</f>
        <v>Грунтовка стен перед поклейкой обоев</v>
      </c>
      <c r="D75" s="6" t="s">
        <v>6</v>
      </c>
      <c r="E75" s="6">
        <v>29.49</v>
      </c>
      <c r="F75" s="6"/>
      <c r="G75" s="6"/>
    </row>
    <row r="76" spans="1:7" outlineLevel="1" x14ac:dyDescent="0.25">
      <c r="A76" s="6" t="s">
        <v>35</v>
      </c>
      <c r="B76" s="6" t="s">
        <v>64</v>
      </c>
      <c r="C76" s="18" t="s">
        <v>11</v>
      </c>
      <c r="D76" s="6" t="s">
        <v>6</v>
      </c>
      <c r="E76" s="6">
        <v>29.49</v>
      </c>
      <c r="F76" s="6"/>
      <c r="G76" s="6"/>
    </row>
    <row r="77" spans="1:7" outlineLevel="1" x14ac:dyDescent="0.25">
      <c r="A77" s="6" t="s">
        <v>35</v>
      </c>
      <c r="B77" s="6" t="s">
        <v>64</v>
      </c>
      <c r="C77" s="18" t="s">
        <v>12</v>
      </c>
      <c r="D77" s="6" t="s">
        <v>6</v>
      </c>
      <c r="E77" s="6">
        <v>29.49</v>
      </c>
      <c r="F77" s="6"/>
      <c r="G77" s="6"/>
    </row>
    <row r="78" spans="1:7" outlineLevel="1" x14ac:dyDescent="0.25">
      <c r="A78" s="6" t="s">
        <v>35</v>
      </c>
      <c r="B78" s="6" t="s">
        <v>64</v>
      </c>
      <c r="C78" s="18" t="s">
        <v>75</v>
      </c>
      <c r="D78" s="6" t="s">
        <v>7</v>
      </c>
      <c r="E78" s="6">
        <v>9.8800000000000008</v>
      </c>
      <c r="F78" s="6"/>
      <c r="G78" s="6"/>
    </row>
    <row r="79" spans="1:7" outlineLevel="1" x14ac:dyDescent="0.25">
      <c r="A79" s="6" t="s">
        <v>35</v>
      </c>
      <c r="B79" s="6" t="s">
        <v>64</v>
      </c>
      <c r="C79" s="18" t="s">
        <v>76</v>
      </c>
      <c r="D79" s="6" t="s">
        <v>7</v>
      </c>
      <c r="E79" s="6">
        <v>9.8800000000000008</v>
      </c>
      <c r="F79" s="6"/>
      <c r="G79" s="6"/>
    </row>
    <row r="80" spans="1:7" s="11" customFormat="1" outlineLevel="1" x14ac:dyDescent="0.25">
      <c r="A80" s="10" t="s">
        <v>35</v>
      </c>
      <c r="B80" s="10" t="s">
        <v>66</v>
      </c>
      <c r="C80" s="19" t="s">
        <v>21</v>
      </c>
      <c r="D80" s="10" t="s">
        <v>6</v>
      </c>
      <c r="E80" s="10">
        <v>10.842699999999999</v>
      </c>
      <c r="F80" s="10"/>
      <c r="G80" s="10"/>
    </row>
    <row r="81" spans="1:7" s="11" customFormat="1" outlineLevel="1" x14ac:dyDescent="0.25">
      <c r="A81" s="10" t="s">
        <v>35</v>
      </c>
      <c r="B81" s="10" t="s">
        <v>66</v>
      </c>
      <c r="C81" s="19" t="s">
        <v>31</v>
      </c>
      <c r="D81" s="10" t="s">
        <v>6</v>
      </c>
      <c r="E81" s="10">
        <v>10.842699999999999</v>
      </c>
      <c r="F81" s="10"/>
      <c r="G81" s="10"/>
    </row>
    <row r="82" spans="1:7" s="11" customFormat="1" outlineLevel="1" x14ac:dyDescent="0.25">
      <c r="A82" s="10" t="s">
        <v>35</v>
      </c>
      <c r="B82" s="10" t="s">
        <v>66</v>
      </c>
      <c r="C82" s="19" t="s">
        <v>32</v>
      </c>
      <c r="D82" s="10" t="s">
        <v>7</v>
      </c>
      <c r="E82" s="10">
        <v>12.67</v>
      </c>
      <c r="F82" s="10"/>
      <c r="G82" s="10"/>
    </row>
    <row r="83" spans="1:7" s="9" customFormat="1" outlineLevel="1" x14ac:dyDescent="0.25">
      <c r="A83" s="8" t="s">
        <v>35</v>
      </c>
      <c r="B83" s="8"/>
      <c r="C83" s="20" t="s">
        <v>28</v>
      </c>
      <c r="D83" s="8"/>
      <c r="E83" s="8"/>
      <c r="F83" s="8"/>
      <c r="G83" s="8"/>
    </row>
    <row r="84" spans="1:7" s="11" customFormat="1" outlineLevel="1" x14ac:dyDescent="0.25">
      <c r="A84" s="10" t="s">
        <v>39</v>
      </c>
      <c r="B84" s="6" t="s">
        <v>69</v>
      </c>
      <c r="C84" s="19" t="s">
        <v>56</v>
      </c>
      <c r="D84" s="10" t="s">
        <v>7</v>
      </c>
      <c r="E84" s="10">
        <v>5</v>
      </c>
      <c r="F84" s="10"/>
      <c r="G84" s="10"/>
    </row>
    <row r="85" spans="1:7" s="11" customFormat="1" outlineLevel="1" x14ac:dyDescent="0.25">
      <c r="A85" s="10" t="s">
        <v>39</v>
      </c>
      <c r="B85" s="6" t="s">
        <v>69</v>
      </c>
      <c r="C85" s="19" t="s">
        <v>48</v>
      </c>
      <c r="D85" s="10" t="s">
        <v>6</v>
      </c>
      <c r="E85" s="10">
        <v>1</v>
      </c>
      <c r="F85" s="10"/>
      <c r="G85" s="10"/>
    </row>
    <row r="86" spans="1:7" s="11" customFormat="1" outlineLevel="1" x14ac:dyDescent="0.25">
      <c r="A86" s="10" t="s">
        <v>39</v>
      </c>
      <c r="B86" s="6" t="s">
        <v>69</v>
      </c>
      <c r="C86" s="19" t="s">
        <v>49</v>
      </c>
      <c r="D86" s="10" t="s">
        <v>7</v>
      </c>
      <c r="E86" s="10">
        <v>5</v>
      </c>
      <c r="F86" s="10"/>
      <c r="G86" s="10"/>
    </row>
    <row r="87" spans="1:7" outlineLevel="1" x14ac:dyDescent="0.25">
      <c r="A87" s="6" t="s">
        <v>39</v>
      </c>
      <c r="B87" s="6" t="s">
        <v>67</v>
      </c>
      <c r="C87" s="18" t="s">
        <v>40</v>
      </c>
      <c r="D87" s="6" t="s">
        <v>6</v>
      </c>
      <c r="E87" s="6">
        <v>21.20945</v>
      </c>
      <c r="F87" s="6"/>
      <c r="G87" s="6"/>
    </row>
    <row r="88" spans="1:7" outlineLevel="1" x14ac:dyDescent="0.25">
      <c r="A88" s="10" t="s">
        <v>39</v>
      </c>
      <c r="B88" s="6" t="s">
        <v>67</v>
      </c>
      <c r="C88" s="19" t="s">
        <v>60</v>
      </c>
      <c r="D88" s="10" t="s">
        <v>7</v>
      </c>
      <c r="E88" s="10">
        <v>7</v>
      </c>
      <c r="F88" s="10"/>
      <c r="G88" s="10"/>
    </row>
    <row r="89" spans="1:7" outlineLevel="1" x14ac:dyDescent="0.25">
      <c r="A89" s="6" t="s">
        <v>39</v>
      </c>
      <c r="B89" s="6" t="s">
        <v>67</v>
      </c>
      <c r="C89" s="18" t="s">
        <v>41</v>
      </c>
      <c r="D89" s="6" t="s">
        <v>17</v>
      </c>
      <c r="E89" s="6">
        <v>1</v>
      </c>
      <c r="F89" s="6"/>
      <c r="G89" s="6"/>
    </row>
    <row r="90" spans="1:7" s="11" customFormat="1" outlineLevel="1" x14ac:dyDescent="0.25">
      <c r="A90" s="10" t="s">
        <v>39</v>
      </c>
      <c r="B90" s="6" t="s">
        <v>67</v>
      </c>
      <c r="C90" s="19" t="s">
        <v>21</v>
      </c>
      <c r="D90" s="10" t="s">
        <v>6</v>
      </c>
      <c r="E90" s="10">
        <v>3.7133499999999997</v>
      </c>
      <c r="F90" s="10"/>
      <c r="G90" s="10"/>
    </row>
    <row r="91" spans="1:7" outlineLevel="1" x14ac:dyDescent="0.25">
      <c r="A91" s="6" t="s">
        <v>39</v>
      </c>
      <c r="B91" s="6" t="s">
        <v>67</v>
      </c>
      <c r="C91" s="18" t="s">
        <v>43</v>
      </c>
      <c r="D91" s="6" t="s">
        <v>6</v>
      </c>
      <c r="E91" s="6">
        <v>3.7133499999999997</v>
      </c>
      <c r="F91" s="6"/>
      <c r="G91" s="6"/>
    </row>
    <row r="92" spans="1:7" outlineLevel="1" x14ac:dyDescent="0.25">
      <c r="A92" s="6" t="s">
        <v>39</v>
      </c>
      <c r="B92" s="6" t="s">
        <v>67</v>
      </c>
      <c r="C92" s="18" t="s">
        <v>42</v>
      </c>
      <c r="D92" s="6" t="s">
        <v>6</v>
      </c>
      <c r="E92" s="6">
        <v>15.69645</v>
      </c>
      <c r="F92" s="6"/>
      <c r="G92" s="6"/>
    </row>
    <row r="93" spans="1:7" outlineLevel="1" x14ac:dyDescent="0.25">
      <c r="A93" s="6" t="s">
        <v>39</v>
      </c>
      <c r="B93" s="6" t="s">
        <v>67</v>
      </c>
      <c r="C93" s="18" t="s">
        <v>44</v>
      </c>
      <c r="D93" s="6" t="s">
        <v>6</v>
      </c>
      <c r="E93" s="6">
        <v>0.87164999999999992</v>
      </c>
      <c r="F93" s="6"/>
      <c r="G93" s="6"/>
    </row>
    <row r="94" spans="1:7" outlineLevel="1" x14ac:dyDescent="0.25">
      <c r="A94" s="6" t="s">
        <v>39</v>
      </c>
      <c r="B94" s="6" t="s">
        <v>67</v>
      </c>
      <c r="C94" s="18" t="s">
        <v>77</v>
      </c>
      <c r="D94" s="6" t="s">
        <v>7</v>
      </c>
      <c r="E94" s="6">
        <v>1.915</v>
      </c>
      <c r="F94" s="6"/>
      <c r="G94" s="6"/>
    </row>
    <row r="95" spans="1:7" outlineLevel="1" x14ac:dyDescent="0.25">
      <c r="A95" s="6" t="s">
        <v>39</v>
      </c>
      <c r="B95" s="6" t="s">
        <v>67</v>
      </c>
      <c r="C95" s="18" t="s">
        <v>57</v>
      </c>
      <c r="D95" s="6" t="s">
        <v>17</v>
      </c>
      <c r="E95" s="6">
        <v>1</v>
      </c>
      <c r="F95" s="6"/>
      <c r="G95" s="6"/>
    </row>
    <row r="96" spans="1:7" s="11" customFormat="1" outlineLevel="1" x14ac:dyDescent="0.25">
      <c r="A96" s="10" t="s">
        <v>39</v>
      </c>
      <c r="B96" s="6" t="s">
        <v>67</v>
      </c>
      <c r="C96" s="19" t="s">
        <v>54</v>
      </c>
      <c r="D96" s="10" t="s">
        <v>17</v>
      </c>
      <c r="E96" s="10">
        <v>1</v>
      </c>
      <c r="F96" s="10"/>
      <c r="G96" s="10"/>
    </row>
    <row r="97" spans="1:7" s="11" customFormat="1" outlineLevel="1" x14ac:dyDescent="0.25">
      <c r="A97" s="10" t="s">
        <v>39</v>
      </c>
      <c r="B97" s="6" t="s">
        <v>67</v>
      </c>
      <c r="C97" s="19" t="s">
        <v>45</v>
      </c>
      <c r="D97" s="10" t="s">
        <v>7</v>
      </c>
      <c r="E97" s="10"/>
      <c r="F97" s="10"/>
      <c r="G97" s="10"/>
    </row>
    <row r="98" spans="1:7" s="11" customFormat="1" outlineLevel="1" x14ac:dyDescent="0.25">
      <c r="A98" s="10" t="s">
        <v>39</v>
      </c>
      <c r="B98" s="6" t="s">
        <v>67</v>
      </c>
      <c r="C98" s="19" t="s">
        <v>46</v>
      </c>
      <c r="D98" s="10" t="s">
        <v>7</v>
      </c>
      <c r="E98" s="10">
        <v>1.915</v>
      </c>
      <c r="F98" s="10"/>
      <c r="G98" s="10"/>
    </row>
    <row r="99" spans="1:7" s="12" customFormat="1" outlineLevel="1" x14ac:dyDescent="0.25">
      <c r="A99" s="10" t="s">
        <v>39</v>
      </c>
      <c r="B99" s="6" t="s">
        <v>67</v>
      </c>
      <c r="C99" s="19" t="s">
        <v>47</v>
      </c>
      <c r="D99" s="10" t="s">
        <v>7</v>
      </c>
      <c r="E99" s="7"/>
      <c r="F99" s="7"/>
      <c r="G99" s="7"/>
    </row>
    <row r="100" spans="1:7" s="11" customFormat="1" outlineLevel="1" x14ac:dyDescent="0.25">
      <c r="A100" s="10" t="s">
        <v>39</v>
      </c>
      <c r="B100" s="6" t="s">
        <v>67</v>
      </c>
      <c r="C100" s="19" t="s">
        <v>55</v>
      </c>
      <c r="D100" s="10" t="s">
        <v>7</v>
      </c>
      <c r="E100" s="10">
        <v>5</v>
      </c>
      <c r="F100" s="10"/>
      <c r="G100" s="10"/>
    </row>
    <row r="101" spans="1:7" outlineLevel="1" x14ac:dyDescent="0.25">
      <c r="A101" s="10" t="s">
        <v>39</v>
      </c>
      <c r="B101" s="6" t="s">
        <v>67</v>
      </c>
      <c r="C101" s="19" t="s">
        <v>26</v>
      </c>
      <c r="D101" s="10" t="s">
        <v>17</v>
      </c>
      <c r="E101" s="7"/>
      <c r="F101" s="7"/>
      <c r="G101" s="7"/>
    </row>
    <row r="102" spans="1:7" s="9" customFormat="1" outlineLevel="1" x14ac:dyDescent="0.25">
      <c r="A102" s="8" t="s">
        <v>39</v>
      </c>
      <c r="B102" s="8"/>
      <c r="C102" s="20" t="s">
        <v>28</v>
      </c>
      <c r="D102" s="8"/>
      <c r="E102" s="8"/>
      <c r="F102" s="8"/>
      <c r="G102" s="8"/>
    </row>
    <row r="103" spans="1:7" s="14" customFormat="1" ht="30.75" customHeight="1" x14ac:dyDescent="0.25">
      <c r="A103" s="13"/>
      <c r="B103" s="13"/>
      <c r="C103" s="21" t="s">
        <v>50</v>
      </c>
      <c r="D103" s="13"/>
      <c r="E103" s="13"/>
      <c r="F103" s="13"/>
      <c r="G103" s="13"/>
    </row>
  </sheetData>
  <autoFilter ref="A3:G104"/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8"/>
  <sheetViews>
    <sheetView workbookViewId="0">
      <selection sqref="A1:XFD1048576"/>
    </sheetView>
  </sheetViews>
  <sheetFormatPr defaultRowHeight="15" x14ac:dyDescent="0.25"/>
  <cols>
    <col min="1" max="1" width="65.42578125" customWidth="1"/>
    <col min="2" max="2" width="20.85546875" customWidth="1"/>
    <col min="3" max="3" width="9" customWidth="1"/>
    <col min="4" max="4" width="6" customWidth="1"/>
    <col min="5" max="5" width="11.85546875" bestFit="1" customWidth="1"/>
  </cols>
  <sheetData>
    <row r="3" spans="1:4" hidden="1" x14ac:dyDescent="0.25">
      <c r="A3" s="23" t="s">
        <v>73</v>
      </c>
      <c r="B3" s="23" t="s">
        <v>72</v>
      </c>
    </row>
    <row r="4" spans="1:4" x14ac:dyDescent="0.25">
      <c r="A4" s="23" t="s">
        <v>71</v>
      </c>
      <c r="B4" t="s">
        <v>84</v>
      </c>
      <c r="C4" t="s">
        <v>6</v>
      </c>
      <c r="D4" t="s">
        <v>17</v>
      </c>
    </row>
    <row r="5" spans="1:4" x14ac:dyDescent="0.25">
      <c r="A5" s="24" t="s">
        <v>97</v>
      </c>
      <c r="B5" s="26"/>
      <c r="C5" s="26"/>
      <c r="D5" s="26"/>
    </row>
    <row r="6" spans="1:4" x14ac:dyDescent="0.25">
      <c r="A6" s="25" t="s">
        <v>53</v>
      </c>
      <c r="B6" s="26"/>
      <c r="C6" s="26">
        <v>4</v>
      </c>
      <c r="D6" s="26"/>
    </row>
    <row r="7" spans="1:4" x14ac:dyDescent="0.25">
      <c r="A7" s="25" t="s">
        <v>5</v>
      </c>
      <c r="B7" s="26"/>
      <c r="C7" s="26">
        <v>9.9</v>
      </c>
      <c r="D7" s="26"/>
    </row>
    <row r="8" spans="1:4" x14ac:dyDescent="0.25">
      <c r="A8" s="24" t="s">
        <v>98</v>
      </c>
      <c r="B8" s="26"/>
      <c r="C8" s="26"/>
      <c r="D8" s="26"/>
    </row>
    <row r="9" spans="1:4" x14ac:dyDescent="0.25">
      <c r="A9" s="25" t="s">
        <v>99</v>
      </c>
      <c r="B9" s="26">
        <v>19.39</v>
      </c>
      <c r="C9" s="26"/>
      <c r="D9" s="26"/>
    </row>
    <row r="10" spans="1:4" x14ac:dyDescent="0.25">
      <c r="A10" s="25" t="s">
        <v>34</v>
      </c>
      <c r="B10" s="26">
        <v>4</v>
      </c>
      <c r="C10" s="26"/>
      <c r="D10" s="26"/>
    </row>
    <row r="11" spans="1:4" x14ac:dyDescent="0.25">
      <c r="A11" s="24" t="s">
        <v>96</v>
      </c>
      <c r="B11" s="26"/>
      <c r="C11" s="26"/>
      <c r="D11" s="26"/>
    </row>
    <row r="12" spans="1:4" x14ac:dyDescent="0.25">
      <c r="A12" s="25" t="s">
        <v>49</v>
      </c>
      <c r="B12" s="26">
        <v>5</v>
      </c>
      <c r="C12" s="26"/>
      <c r="D12" s="26"/>
    </row>
    <row r="13" spans="1:4" x14ac:dyDescent="0.25">
      <c r="A13" s="25" t="s">
        <v>48</v>
      </c>
      <c r="B13" s="26"/>
      <c r="C13" s="26">
        <v>1</v>
      </c>
      <c r="D13" s="26"/>
    </row>
    <row r="14" spans="1:4" x14ac:dyDescent="0.25">
      <c r="A14" s="25" t="s">
        <v>56</v>
      </c>
      <c r="B14" s="26">
        <v>5</v>
      </c>
      <c r="C14" s="26"/>
      <c r="D14" s="26"/>
    </row>
    <row r="15" spans="1:4" x14ac:dyDescent="0.25">
      <c r="A15" s="24" t="s">
        <v>95</v>
      </c>
      <c r="B15" s="26"/>
      <c r="C15" s="26"/>
      <c r="D15" s="26"/>
    </row>
    <row r="16" spans="1:4" x14ac:dyDescent="0.25">
      <c r="A16" s="25" t="s">
        <v>26</v>
      </c>
      <c r="B16" s="26"/>
      <c r="C16" s="26"/>
      <c r="D16" s="26">
        <v>30</v>
      </c>
    </row>
    <row r="17" spans="1:4" x14ac:dyDescent="0.25">
      <c r="A17" s="25" t="s">
        <v>83</v>
      </c>
      <c r="B17" s="26"/>
      <c r="C17" s="26"/>
      <c r="D17" s="26">
        <v>4</v>
      </c>
    </row>
    <row r="18" spans="1:4" x14ac:dyDescent="0.25">
      <c r="A18" s="25" t="s">
        <v>55</v>
      </c>
      <c r="B18" s="26">
        <v>17.53</v>
      </c>
      <c r="C18" s="26"/>
      <c r="D18" s="26"/>
    </row>
    <row r="19" spans="1:4" x14ac:dyDescent="0.25">
      <c r="A19" s="25" t="s">
        <v>40</v>
      </c>
      <c r="B19" s="26"/>
      <c r="C19" s="26">
        <v>21.20945</v>
      </c>
      <c r="D19" s="26"/>
    </row>
    <row r="20" spans="1:4" x14ac:dyDescent="0.25">
      <c r="A20" s="25" t="s">
        <v>38</v>
      </c>
      <c r="B20" s="26">
        <v>43.209999999999994</v>
      </c>
      <c r="C20" s="26"/>
      <c r="D20" s="26"/>
    </row>
    <row r="21" spans="1:4" x14ac:dyDescent="0.25">
      <c r="A21" s="25" t="s">
        <v>47</v>
      </c>
      <c r="B21" s="26">
        <v>94.85</v>
      </c>
      <c r="C21" s="26"/>
      <c r="D21" s="26"/>
    </row>
    <row r="22" spans="1:4" x14ac:dyDescent="0.25">
      <c r="A22" s="25" t="s">
        <v>46</v>
      </c>
      <c r="B22" s="26">
        <v>1.915</v>
      </c>
      <c r="C22" s="26"/>
      <c r="D22" s="26"/>
    </row>
    <row r="23" spans="1:4" x14ac:dyDescent="0.25">
      <c r="A23" s="25" t="s">
        <v>89</v>
      </c>
      <c r="B23" s="26"/>
      <c r="C23" s="26">
        <v>2.4000000000000004</v>
      </c>
      <c r="D23" s="26"/>
    </row>
    <row r="24" spans="1:4" x14ac:dyDescent="0.25">
      <c r="A24" s="25" t="s">
        <v>87</v>
      </c>
      <c r="B24" s="26"/>
      <c r="C24" s="26">
        <v>8.91</v>
      </c>
      <c r="D24" s="26"/>
    </row>
    <row r="25" spans="1:4" x14ac:dyDescent="0.25">
      <c r="A25" s="25" t="s">
        <v>92</v>
      </c>
      <c r="B25" s="26"/>
      <c r="C25" s="26">
        <v>0.87164999999999992</v>
      </c>
      <c r="D25" s="26"/>
    </row>
    <row r="26" spans="1:4" x14ac:dyDescent="0.25">
      <c r="A26" s="25" t="s">
        <v>93</v>
      </c>
      <c r="B26" s="26">
        <v>1.915</v>
      </c>
      <c r="C26" s="26"/>
      <c r="D26" s="26"/>
    </row>
    <row r="27" spans="1:4" x14ac:dyDescent="0.25">
      <c r="A27" s="25" t="s">
        <v>88</v>
      </c>
      <c r="B27" s="26"/>
      <c r="C27" s="26">
        <v>2.3759999999999999</v>
      </c>
      <c r="D27" s="26"/>
    </row>
    <row r="28" spans="1:4" x14ac:dyDescent="0.25">
      <c r="A28" s="25" t="s">
        <v>54</v>
      </c>
      <c r="B28" s="26"/>
      <c r="C28" s="26"/>
      <c r="D28" s="26">
        <v>1</v>
      </c>
    </row>
    <row r="29" spans="1:4" x14ac:dyDescent="0.25">
      <c r="A29" s="25" t="s">
        <v>60</v>
      </c>
      <c r="B29" s="26">
        <v>7</v>
      </c>
      <c r="C29" s="26"/>
      <c r="D29" s="26"/>
    </row>
    <row r="30" spans="1:4" x14ac:dyDescent="0.25">
      <c r="A30" s="25" t="s">
        <v>41</v>
      </c>
      <c r="B30" s="26"/>
      <c r="C30" s="26"/>
      <c r="D30" s="26">
        <v>1</v>
      </c>
    </row>
    <row r="31" spans="1:4" x14ac:dyDescent="0.25">
      <c r="A31" s="25" t="s">
        <v>91</v>
      </c>
      <c r="B31" s="26"/>
      <c r="C31" s="26">
        <v>15.69645</v>
      </c>
      <c r="D31" s="26"/>
    </row>
    <row r="32" spans="1:4" x14ac:dyDescent="0.25">
      <c r="A32" s="25" t="s">
        <v>90</v>
      </c>
      <c r="B32" s="26"/>
      <c r="C32" s="26">
        <v>3.7133499999999997</v>
      </c>
      <c r="D32" s="26"/>
    </row>
    <row r="33" spans="1:4" x14ac:dyDescent="0.25">
      <c r="A33" s="25" t="s">
        <v>21</v>
      </c>
      <c r="B33" s="26"/>
      <c r="C33" s="26">
        <v>3.7133499999999997</v>
      </c>
      <c r="D33" s="26"/>
    </row>
    <row r="34" spans="1:4" x14ac:dyDescent="0.25">
      <c r="A34" s="25" t="s">
        <v>86</v>
      </c>
      <c r="B34" s="26">
        <v>1.8</v>
      </c>
      <c r="C34" s="26"/>
      <c r="D34" s="26"/>
    </row>
    <row r="35" spans="1:4" x14ac:dyDescent="0.25">
      <c r="A35" s="25" t="s">
        <v>57</v>
      </c>
      <c r="B35" s="26"/>
      <c r="C35" s="26"/>
      <c r="D35" s="26">
        <v>0.92799999999999994</v>
      </c>
    </row>
    <row r="36" spans="1:4" x14ac:dyDescent="0.25">
      <c r="A36" s="24" t="s">
        <v>100</v>
      </c>
      <c r="B36" s="26"/>
      <c r="C36" s="26"/>
      <c r="D36" s="26"/>
    </row>
    <row r="37" spans="1:4" x14ac:dyDescent="0.25">
      <c r="A37" s="25" t="s">
        <v>102</v>
      </c>
      <c r="B37" s="26">
        <v>24.36</v>
      </c>
      <c r="C37" s="26"/>
      <c r="D37" s="26"/>
    </row>
    <row r="38" spans="1:4" x14ac:dyDescent="0.25">
      <c r="A38" s="25" t="s">
        <v>101</v>
      </c>
      <c r="B38" s="26"/>
      <c r="C38" s="26">
        <v>138.11000000000001</v>
      </c>
      <c r="D38" s="26"/>
    </row>
    <row r="39" spans="1:4" x14ac:dyDescent="0.25">
      <c r="A39" s="25" t="s">
        <v>85</v>
      </c>
      <c r="B39" s="26">
        <v>104</v>
      </c>
      <c r="C39" s="26"/>
      <c r="D39" s="26"/>
    </row>
    <row r="40" spans="1:4" x14ac:dyDescent="0.25">
      <c r="A40" s="25" t="s">
        <v>9</v>
      </c>
      <c r="B40" s="26"/>
      <c r="C40" s="26">
        <v>138.11000000000001</v>
      </c>
      <c r="D40" s="26"/>
    </row>
    <row r="41" spans="1:4" x14ac:dyDescent="0.25">
      <c r="A41" s="25" t="s">
        <v>8</v>
      </c>
      <c r="B41" s="26"/>
      <c r="C41" s="26">
        <v>58.550000000000004</v>
      </c>
      <c r="D41" s="26"/>
    </row>
    <row r="42" spans="1:4" x14ac:dyDescent="0.25">
      <c r="A42" s="24" t="s">
        <v>103</v>
      </c>
      <c r="B42" s="26"/>
      <c r="C42" s="26"/>
      <c r="D42" s="26"/>
    </row>
    <row r="43" spans="1:4" x14ac:dyDescent="0.25">
      <c r="A43" s="25" t="s">
        <v>30</v>
      </c>
      <c r="B43" s="26">
        <v>30.630999999999997</v>
      </c>
      <c r="C43" s="26"/>
      <c r="D43" s="26"/>
    </row>
    <row r="44" spans="1:4" x14ac:dyDescent="0.25">
      <c r="A44" s="25" t="s">
        <v>78</v>
      </c>
      <c r="B44" s="26">
        <v>25.680999999999997</v>
      </c>
      <c r="C44" s="26"/>
      <c r="D44" s="26"/>
    </row>
    <row r="45" spans="1:4" x14ac:dyDescent="0.25">
      <c r="A45" s="25" t="s">
        <v>79</v>
      </c>
      <c r="B45" s="26">
        <v>25.680999999999997</v>
      </c>
      <c r="C45" s="26"/>
      <c r="D45" s="26"/>
    </row>
    <row r="46" spans="1:4" x14ac:dyDescent="0.25">
      <c r="A46" s="25" t="s">
        <v>80</v>
      </c>
      <c r="B46" s="26">
        <v>25.680999999999997</v>
      </c>
      <c r="C46" s="26"/>
      <c r="D46" s="26"/>
    </row>
    <row r="47" spans="1:4" x14ac:dyDescent="0.25">
      <c r="A47" s="25" t="s">
        <v>81</v>
      </c>
      <c r="B47" s="26">
        <v>25.680999999999997</v>
      </c>
      <c r="C47" s="26"/>
      <c r="D47" s="26"/>
    </row>
    <row r="48" spans="1:4" x14ac:dyDescent="0.25">
      <c r="A48" s="25" t="s">
        <v>36</v>
      </c>
      <c r="B48" s="26">
        <v>4.9499999999999993</v>
      </c>
      <c r="C48" s="26"/>
      <c r="D48" s="26"/>
    </row>
    <row r="49" spans="1:4" x14ac:dyDescent="0.25">
      <c r="A49" s="24" t="s">
        <v>104</v>
      </c>
      <c r="B49" s="26"/>
      <c r="C49" s="26"/>
      <c r="D49" s="26"/>
    </row>
    <row r="50" spans="1:4" x14ac:dyDescent="0.25">
      <c r="A50" s="25" t="s">
        <v>16</v>
      </c>
      <c r="B50" s="26"/>
      <c r="C50" s="26">
        <v>138.11000000000001</v>
      </c>
      <c r="D50" s="26"/>
    </row>
    <row r="51" spans="1:4" x14ac:dyDescent="0.25">
      <c r="A51" s="25" t="s">
        <v>11</v>
      </c>
      <c r="B51" s="26"/>
      <c r="C51" s="26">
        <v>138.11000000000001</v>
      </c>
      <c r="D51" s="26"/>
    </row>
    <row r="52" spans="1:4" x14ac:dyDescent="0.25">
      <c r="A52" s="25" t="s">
        <v>18</v>
      </c>
      <c r="B52" s="26">
        <v>24.36</v>
      </c>
      <c r="C52" s="26"/>
      <c r="D52" s="26"/>
    </row>
    <row r="53" spans="1:4" x14ac:dyDescent="0.25">
      <c r="A53" s="25" t="s">
        <v>94</v>
      </c>
      <c r="B53" s="26"/>
      <c r="C53" s="26">
        <v>138.11000000000001</v>
      </c>
      <c r="D53" s="26"/>
    </row>
    <row r="54" spans="1:4" x14ac:dyDescent="0.25">
      <c r="A54" s="25" t="s">
        <v>19</v>
      </c>
      <c r="B54" s="26">
        <v>24.36</v>
      </c>
      <c r="C54" s="26"/>
      <c r="D54" s="26"/>
    </row>
    <row r="55" spans="1:4" x14ac:dyDescent="0.25">
      <c r="A55" s="24" t="s">
        <v>105</v>
      </c>
      <c r="B55" s="26"/>
      <c r="C55" s="26"/>
      <c r="D55" s="26"/>
    </row>
    <row r="56" spans="1:4" x14ac:dyDescent="0.25">
      <c r="A56" s="25" t="s">
        <v>21</v>
      </c>
      <c r="B56" s="26"/>
      <c r="C56" s="26">
        <v>57.302250000000001</v>
      </c>
      <c r="D56" s="26"/>
    </row>
    <row r="57" spans="1:4" x14ac:dyDescent="0.25">
      <c r="A57" s="25" t="s">
        <v>82</v>
      </c>
      <c r="B57" s="26"/>
      <c r="C57" s="26">
        <v>44.678899999999999</v>
      </c>
      <c r="D57" s="26"/>
    </row>
    <row r="58" spans="1:4" x14ac:dyDescent="0.25">
      <c r="A58" s="25" t="s">
        <v>32</v>
      </c>
      <c r="B58" s="26">
        <v>55.19</v>
      </c>
      <c r="C58" s="26"/>
      <c r="D58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74.28515625" style="3" customWidth="1"/>
    <col min="2" max="2" width="20.85546875" style="3" customWidth="1"/>
    <col min="3" max="3" width="9" style="3" customWidth="1"/>
    <col min="4" max="4" width="6" style="3" customWidth="1"/>
    <col min="5" max="5" width="11.85546875" style="3" bestFit="1" customWidth="1"/>
    <col min="6" max="6" width="12.5703125" style="3" customWidth="1"/>
    <col min="7" max="7" width="18.5703125" style="3" customWidth="1"/>
    <col min="8" max="16384" width="9.140625" style="3"/>
  </cols>
  <sheetData>
    <row r="1" spans="1:7" x14ac:dyDescent="0.25">
      <c r="E1" s="44" t="s">
        <v>116</v>
      </c>
      <c r="F1" s="44"/>
      <c r="G1" s="44"/>
    </row>
    <row r="2" spans="1:7" ht="15.75" x14ac:dyDescent="0.25">
      <c r="A2" s="41" t="s">
        <v>108</v>
      </c>
      <c r="B2" s="40" t="s">
        <v>109</v>
      </c>
      <c r="C2" s="40"/>
      <c r="D2" s="40"/>
      <c r="E2" s="38" t="s">
        <v>106</v>
      </c>
      <c r="F2" s="38" t="s">
        <v>107</v>
      </c>
      <c r="G2" s="42" t="s">
        <v>115</v>
      </c>
    </row>
    <row r="3" spans="1:7" ht="15.75" x14ac:dyDescent="0.25">
      <c r="A3" s="41"/>
      <c r="B3" s="27" t="s">
        <v>84</v>
      </c>
      <c r="C3" s="27" t="s">
        <v>6</v>
      </c>
      <c r="D3" s="27" t="s">
        <v>17</v>
      </c>
      <c r="E3" s="38" t="s">
        <v>110</v>
      </c>
      <c r="F3" s="38" t="s">
        <v>110</v>
      </c>
      <c r="G3" s="43"/>
    </row>
    <row r="4" spans="1:7" s="31" customFormat="1" ht="15.75" x14ac:dyDescent="0.25">
      <c r="A4" s="28" t="s">
        <v>111</v>
      </c>
      <c r="B4" s="29"/>
      <c r="C4" s="29"/>
      <c r="D4" s="29"/>
      <c r="E4" s="30"/>
      <c r="F4" s="30"/>
      <c r="G4" s="30"/>
    </row>
    <row r="5" spans="1:7" x14ac:dyDescent="0.25">
      <c r="A5" s="34" t="s">
        <v>114</v>
      </c>
      <c r="B5" s="32"/>
      <c r="C5" s="32">
        <v>4</v>
      </c>
      <c r="D5" s="32"/>
      <c r="E5" s="33"/>
      <c r="F5" s="33"/>
      <c r="G5" s="33"/>
    </row>
    <row r="6" spans="1:7" ht="30" x14ac:dyDescent="0.25">
      <c r="A6" s="34" t="s">
        <v>118</v>
      </c>
      <c r="B6" s="32"/>
      <c r="C6" s="32">
        <v>9.9</v>
      </c>
      <c r="D6" s="32"/>
      <c r="E6" s="33"/>
      <c r="F6" s="33"/>
      <c r="G6" s="33"/>
    </row>
    <row r="7" spans="1:7" s="31" customFormat="1" ht="15.75" x14ac:dyDescent="0.25">
      <c r="A7" s="28" t="s">
        <v>112</v>
      </c>
      <c r="B7" s="29"/>
      <c r="C7" s="29"/>
      <c r="D7" s="29"/>
      <c r="E7" s="30"/>
      <c r="F7" s="30"/>
      <c r="G7" s="30"/>
    </row>
    <row r="8" spans="1:7" ht="30" x14ac:dyDescent="0.25">
      <c r="A8" s="34" t="s">
        <v>119</v>
      </c>
      <c r="B8" s="32">
        <v>19.39</v>
      </c>
      <c r="C8" s="32"/>
      <c r="D8" s="32"/>
      <c r="E8" s="33"/>
      <c r="F8" s="33"/>
      <c r="G8" s="33"/>
    </row>
    <row r="9" spans="1:7" x14ac:dyDescent="0.25">
      <c r="A9" s="34" t="s">
        <v>34</v>
      </c>
      <c r="B9" s="32">
        <v>4</v>
      </c>
      <c r="C9" s="32"/>
      <c r="D9" s="32"/>
      <c r="E9" s="33"/>
      <c r="F9" s="33"/>
      <c r="G9" s="33"/>
    </row>
    <row r="10" spans="1:7" ht="15.75" x14ac:dyDescent="0.25">
      <c r="A10" s="36" t="s">
        <v>113</v>
      </c>
      <c r="B10" s="37"/>
      <c r="C10" s="37"/>
      <c r="D10" s="37"/>
      <c r="E10" s="37"/>
      <c r="F10" s="37">
        <f>SUM(F4:F9)</f>
        <v>0</v>
      </c>
      <c r="G10" s="37"/>
    </row>
    <row r="11" spans="1:7" ht="45" x14ac:dyDescent="0.25">
      <c r="A11" s="35" t="s">
        <v>117</v>
      </c>
    </row>
  </sheetData>
  <mergeCells count="4">
    <mergeCell ref="B2:D2"/>
    <mergeCell ref="A2:A3"/>
    <mergeCell ref="G2:G3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 комнатам</vt:lpstr>
      <vt:lpstr>Лист2</vt:lpstr>
      <vt:lpstr>Свод по этапам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2022-02-06T08:49:42Z</dcterms:created>
  <dcterms:modified xsi:type="dcterms:W3CDTF">2022-02-08T11:50:00Z</dcterms:modified>
</cp:coreProperties>
</file>