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мебель виладж дооборудование\"/>
    </mc:Choice>
  </mc:AlternateContent>
  <bookViews>
    <workbookView xWindow="0" yWindow="0" windowWidth="13380" windowHeight="5595"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Лист1!$A$7:$I$42</definedName>
    <definedName name="Виконується">#REF!</definedName>
  </definedNames>
  <calcPr calcId="162913"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40" i="51" l="1"/>
  <c r="K37" i="51"/>
  <c r="F35" i="51" l="1"/>
  <c r="F14" i="51"/>
  <c r="F30" i="51"/>
  <c r="F34" i="51" l="1"/>
  <c r="F33" i="51"/>
  <c r="F32" i="51"/>
  <c r="F31" i="51"/>
  <c r="F29" i="51"/>
  <c r="K28" i="51"/>
  <c r="F28" i="51"/>
  <c r="J27" i="51"/>
  <c r="K27" i="51" s="1"/>
  <c r="F27" i="51"/>
  <c r="F25" i="51"/>
  <c r="F24" i="51"/>
  <c r="F23" i="51"/>
  <c r="F22" i="51"/>
  <c r="K21" i="51"/>
  <c r="F21" i="51"/>
  <c r="J20" i="51"/>
  <c r="K20" i="51" s="1"/>
  <c r="F20" i="51"/>
  <c r="J10" i="51"/>
  <c r="K10" i="51" s="1"/>
  <c r="F18" i="51"/>
  <c r="F15" i="51"/>
  <c r="F17" i="51" l="1"/>
  <c r="F16" i="51" l="1"/>
  <c r="F12" i="51"/>
  <c r="F13" i="51"/>
  <c r="K11" i="51"/>
  <c r="F11" i="51"/>
  <c r="K39" i="51" l="1"/>
  <c r="F10" i="51"/>
  <c r="F38" i="51" s="1"/>
  <c r="F40" i="51" l="1"/>
  <c r="K41" i="51" l="1"/>
  <c r="K42" i="51" s="1"/>
</calcChain>
</file>

<file path=xl/sharedStrings.xml><?xml version="1.0" encoding="utf-8"?>
<sst xmlns="http://schemas.openxmlformats.org/spreadsheetml/2006/main" count="157" uniqueCount="114">
  <si>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</si>
  <si>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</si>
  <si>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</si>
  <si>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</si>
  <si>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</si>
  <si>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</si>
  <si>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</si>
  <si>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</si>
  <si>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</si>
  <si>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</si>
  <si>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</si>
  <si>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</si>
  <si>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</si>
  <si>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</si>
  <si>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</si>
  <si>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</si>
  <si>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</si>
  <si>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</si>
  <si>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</si>
  <si>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</si>
  <si>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</si>
  <si>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</si>
  <si>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</si>
  <si>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</si>
  <si>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</si>
  <si>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</si>
  <si>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</si>
  <si>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</si>
  <si>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</si>
  <si>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</si>
  <si>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</si>
  <si>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</si>
  <si>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</si>
  <si>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</si>
  <si>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</si>
  <si>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</si>
  <si>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</si>
  <si>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</si>
  <si>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</si>
  <si>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</si>
  <si>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</si>
  <si>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</si>
  <si>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</si>
  <si>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</si>
  <si>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</si>
  <si>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</si>
  <si>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</si>
  <si>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</si>
  <si>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</si>
  <si>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</si>
  <si>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</si>
  <si>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</si>
  <si>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</si>
  <si>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</si>
  <si>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</si>
  <si>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</si>
  <si>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</si>
  <si>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</si>
  <si>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</si>
  <si>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</si>
  <si>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</si>
  <si>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</si>
  <si>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</si>
  <si>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</si>
  <si>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</si>
  <si>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</si>
  <si>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</si>
  <si>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</si>
  <si>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</si>
  <si>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</si>
  <si>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</si>
  <si>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</si>
  <si>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</si>
  <si>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</si>
  <si>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</si>
  <si>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</si>
  <si>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</si>
  <si>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</si>
  <si>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</si>
  <si>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</si>
  <si>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</si>
  <si>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Обєм на одиницю виміру</t>
  </si>
  <si>
    <t>ВСЬОГО вартість робіт, грн.( без ПДВ)</t>
  </si>
  <si>
    <t>ВСЬОГО вартість матеріалів,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</si>
  <si>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</si>
  <si>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</si>
  <si>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</si>
  <si>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</si>
  <si>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</si>
  <si>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</si>
  <si>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 xml:space="preserve"> ПДВ, ГРН.:</t>
  </si>
  <si>
    <t>ВСЬОГО ПО Кошторису  без ПДВ, ГРН.:</t>
  </si>
  <si>
    <t>ВСЬОГО ПО Кошторису  з ПДВ, ГРН.:</t>
  </si>
  <si>
    <t xml:space="preserve">дюбель моллі </t>
  </si>
  <si>
    <t>км</t>
  </si>
  <si>
    <t>Стретс 17мік*50см вага нетто 2,346 (+/-2%)кг макс. Довж палетування 600м.п</t>
  </si>
  <si>
    <t xml:space="preserve">Найменування будови та її адреса : Дообладнання 3 ТТ VODAFONE </t>
  </si>
  <si>
    <t>м.Дрогобич, вул.Пилипа Орлика,18-б</t>
  </si>
  <si>
    <t xml:space="preserve">Монтаж вивіски" 4 joy" з підключенням </t>
  </si>
  <si>
    <t>м.Кам'янець-Подільский , вул.Соборна ,19</t>
  </si>
  <si>
    <t>м.Новоселиця, вул.Центральна 62/2</t>
  </si>
  <si>
    <t>Монтаж модуля настінного сітка 1900*100*10</t>
  </si>
  <si>
    <t>Перевезення обладнання с Мартусівки на ТТ та з ТТ на склад в м.Дрогобич</t>
  </si>
  <si>
    <t>дефектний акт</t>
  </si>
  <si>
    <t>Демонтаж стелажей розбирання та пакування</t>
  </si>
  <si>
    <t>Занос та встановлення  стелажа універсального 1200*1000*700 на 5 полиць</t>
  </si>
  <si>
    <t>Занос та установка стелажа 1900*900*350 на 5 полиць ( змонтувати полки )</t>
  </si>
  <si>
    <t>Занос та встановлення  стелажа універсального 1200*700*700 на 5 полиць</t>
  </si>
  <si>
    <t>Занос та встановлення стелажа кутового 1200*700*700</t>
  </si>
  <si>
    <t>Занос та встановлення модуля дитячого з ДСП 1200</t>
  </si>
  <si>
    <t xml:space="preserve">Занос та встановлення  модуля дитячого сітка 1200*500*500 </t>
  </si>
  <si>
    <t>Занос та встановлення стелажа універсального 1200*1000*700 на 5 полиць</t>
  </si>
  <si>
    <t>Занос та встановлення стелажа кутового 1200*350*700 два ряда гачків+3 полиці</t>
  </si>
  <si>
    <t>Занос та встановлення  стелажа кутового 1200*700*350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</si>
</sst>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3">
    <font>
      <sz val="10"/>
      <name val="Arial"/>
      <charset val="134"/>
    </font>
    <font>
      <sz val="11"/>
      <color theme="1"/>
      <name val="Calibri"/>
      <family val="2"/>
      <charset val="204"/>
      <scheme val="minor"/>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sz val="10"/>
      <color rgb="FF000000"/>
      <name val="Calibri"/>
      <family val="2"/>
      <charset val="204"/>
      <scheme val="minor"/>
    </font>
    <font>
      <b/>
      <sz val="12"/>
      <color theme="1"/>
      <name val="Times New Roman"/>
      <family val="1"/>
      <charset val="204"/>
    </font>
    <font>
      <b/>
      <sz val="11"/>
      <name val="Arial"/>
      <family val="2"/>
      <charset val="204"/>
    </font>
    <font>
      <b/>
      <sz val="11"/>
      <name val="Calibri"/>
      <family val="2"/>
      <charset val="204"/>
      <scheme val="minor"/>
    </font>
    <font>
      <sz val="10"/>
      <name val="Arial Cyr"/>
      <family val="2"/>
      <charset val="204"/>
    </font>
    <font>
      <sz val="10"/>
      <name val="Arial"/>
      <family val="2"/>
    </font>
    <font>
      <b/>
      <sz val="12"/>
      <name val="Calibri"/>
      <family val="2"/>
      <charset val="204"/>
      <scheme val="minor"/>
    </font>
    <font>
      <sz val="12"/>
      <name val="Calibri"/>
      <family val="2"/>
      <charset val="204"/>
      <scheme val="minor"/>
    </font>
    <font>
      <b/>
      <sz val="12"/>
      <color theme="1"/>
      <name val="Calibri"/>
      <family val="2"/>
      <charset val="204"/>
      <scheme val="minor"/>
    </font>
    <font>
      <sz val="12"/>
      <color theme="1"/>
      <name val="Calibri"/>
      <family val="2"/>
      <charset val="204"/>
      <scheme val="minor"/>
    </font>
    <font>
      <sz val="10"/>
      <color theme="1"/>
      <name val="Calibri"/>
      <family val="2"/>
      <scheme val="minor"/>
    </font>
    <font>
      <b/>
      <sz val="10"/>
      <name val="Calibri"/>
      <family val="2"/>
      <charset val="204"/>
      <scheme val="minor"/>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1">
    <xf numFmtId="0" fontId="0" fillId="0" borderId="0"/>
    <xf numFmtId="0" fontId="20" fillId="0" borderId="0"/>
    <xf numFmtId="0" fontId="18" fillId="0" borderId="0">
      <alignment horizontal="center" vertical="center"/>
    </xf>
    <xf numFmtId="164" fontId="3" fillId="0" borderId="0" applyFont="0" applyFill="0" applyBorder="0" applyAlignment="0" applyProtection="0"/>
    <xf numFmtId="0" fontId="5" fillId="0" borderId="0"/>
    <xf numFmtId="0" fontId="29" fillId="0" borderId="0">
      <alignment horizontal="left" vertical="top"/>
    </xf>
    <xf numFmtId="0" fontId="17" fillId="0" borderId="0" applyNumberFormat="0" applyFill="0" applyBorder="0" applyAlignment="0" applyProtection="0"/>
    <xf numFmtId="0" fontId="27" fillId="0" borderId="0"/>
    <xf numFmtId="0" fontId="18" fillId="0" borderId="0">
      <alignment horizontal="center" vertical="center"/>
    </xf>
    <xf numFmtId="0" fontId="19" fillId="0" borderId="0" applyNumberFormat="0" applyFill="0" applyBorder="0" applyAlignment="0" applyProtection="0"/>
    <xf numFmtId="0" fontId="27" fillId="0" borderId="0"/>
    <xf numFmtId="0" fontId="4" fillId="0" borderId="0">
      <alignment vertical="center"/>
    </xf>
    <xf numFmtId="0" fontId="23" fillId="0" borderId="0">
      <alignment horizontal="left" vertical="top"/>
    </xf>
    <xf numFmtId="0" fontId="27" fillId="0" borderId="0"/>
    <xf numFmtId="0" fontId="37" fillId="0" borderId="0">
      <alignment horizontal="left" vertical="top"/>
    </xf>
    <xf numFmtId="0" fontId="23" fillId="0" borderId="0">
      <alignment horizontal="right" vertical="top"/>
    </xf>
    <xf numFmtId="0" fontId="5" fillId="0" borderId="0"/>
    <xf numFmtId="0" fontId="28" fillId="0" borderId="0">
      <alignment horizontal="left" vertical="top"/>
    </xf>
    <xf numFmtId="0" fontId="23" fillId="0" borderId="0">
      <alignment horizontal="center" vertical="top"/>
    </xf>
    <xf numFmtId="0" fontId="33" fillId="0" borderId="0"/>
    <xf numFmtId="0" fontId="5" fillId="0" borderId="0">
      <protection locked="0"/>
    </xf>
    <xf numFmtId="0" fontId="34" fillId="0" borderId="0"/>
    <xf numFmtId="0" fontId="38" fillId="0" borderId="0">
      <alignment horizontal="left" vertical="top"/>
    </xf>
    <xf numFmtId="0" fontId="32" fillId="8" borderId="0" applyNumberFormat="0" applyBorder="0" applyAlignment="0" applyProtection="0"/>
    <xf numFmtId="0" fontId="18" fillId="0" borderId="0">
      <alignment horizontal="center" vertical="center"/>
    </xf>
    <xf numFmtId="0" fontId="3" fillId="0" borderId="0"/>
    <xf numFmtId="165" fontId="36" fillId="0" borderId="0" applyBorder="0" applyProtection="0"/>
    <xf numFmtId="0" fontId="22" fillId="0" borderId="15" applyNumberFormat="0" applyFill="0" applyAlignment="0" applyProtection="0"/>
    <xf numFmtId="0" fontId="25" fillId="0" borderId="0">
      <alignment horizontal="left" vertical="top"/>
    </xf>
    <xf numFmtId="0" fontId="5" fillId="0" borderId="0"/>
    <xf numFmtId="0" fontId="27" fillId="0" borderId="0"/>
    <xf numFmtId="0" fontId="23" fillId="0" borderId="0">
      <alignment horizontal="center" vertical="top"/>
    </xf>
    <xf numFmtId="0" fontId="28" fillId="0" borderId="0">
      <alignment horizontal="left" vertical="top"/>
    </xf>
    <xf numFmtId="0" fontId="43" fillId="0" borderId="0"/>
    <xf numFmtId="0" fontId="28" fillId="0" borderId="0">
      <alignment horizontal="right" vertical="top"/>
    </xf>
    <xf numFmtId="0" fontId="26" fillId="0" borderId="0">
      <alignment horizontal="right" vertical="top"/>
    </xf>
    <xf numFmtId="0" fontId="39" fillId="0" borderId="0">
      <alignment horizontal="left" vertical="top"/>
    </xf>
    <xf numFmtId="0" fontId="35" fillId="0" borderId="0">
      <alignment horizontal="left" vertical="top"/>
    </xf>
    <xf numFmtId="0" fontId="24" fillId="0" borderId="0">
      <alignment horizontal="left" vertical="top"/>
    </xf>
    <xf numFmtId="0" fontId="26" fillId="0" borderId="0">
      <alignment horizontal="left" vertical="top"/>
    </xf>
    <xf numFmtId="0" fontId="24" fillId="0" borderId="0">
      <alignment horizontal="left" vertical="top"/>
    </xf>
    <xf numFmtId="0" fontId="31" fillId="0" borderId="0">
      <alignment horizontal="left" vertical="center"/>
    </xf>
    <xf numFmtId="0" fontId="26" fillId="0" borderId="0">
      <alignment horizontal="left" vertical="top"/>
    </xf>
    <xf numFmtId="0" fontId="30" fillId="0" borderId="0">
      <alignment horizontal="left" vertical="top"/>
    </xf>
    <xf numFmtId="0" fontId="26" fillId="0" borderId="0">
      <alignment horizontal="left" vertical="top"/>
    </xf>
    <xf numFmtId="0" fontId="26" fillId="0" borderId="0">
      <alignment horizontal="left" vertical="top"/>
    </xf>
    <xf numFmtId="0" fontId="26" fillId="0" borderId="0">
      <alignment horizontal="left" vertical="top"/>
    </xf>
    <xf numFmtId="0" fontId="40" fillId="0" borderId="0" applyNumberFormat="0" applyFill="0" applyBorder="0" applyAlignment="0" applyProtection="0"/>
    <xf numFmtId="0" fontId="27" fillId="0" borderId="1"/>
    <xf numFmtId="0" fontId="20" fillId="0" borderId="0"/>
    <xf numFmtId="0" fontId="27" fillId="0" borderId="0"/>
    <xf numFmtId="0" fontId="21" fillId="0" borderId="0">
      <alignment vertical="center"/>
    </xf>
    <xf numFmtId="0" fontId="27" fillId="0" borderId="0"/>
    <xf numFmtId="0" fontId="27" fillId="0" borderId="0"/>
    <xf numFmtId="0" fontId="27" fillId="0" borderId="0"/>
    <xf numFmtId="0" fontId="20" fillId="0" borderId="0"/>
    <xf numFmtId="0" fontId="33" fillId="0" borderId="0"/>
    <xf numFmtId="164" fontId="3" fillId="0" borderId="0" applyFont="0" applyFill="0" applyBorder="0" applyAlignment="0" applyProtection="0"/>
    <xf numFmtId="0" fontId="46" fillId="0" borderId="0">
      <protection locked="0"/>
    </xf>
    <xf numFmtId="0" fontId="46" fillId="0" borderId="0"/>
    <xf numFmtId="0" fontId="55" fillId="0" borderId="0"/>
  </cellStyleXfs>
  <cellXfs count="158">
    <xf numFmtId="0" fontId="0" fillId="0" borderId="0" xfId="0"/>
    <xf numFmtId="0" fontId="5" fillId="0" borderId="0" xfId="4" applyFont="1" applyFill="1" applyBorder="1"/>
    <xf numFmtId="0" fontId="6" fillId="0" borderId="0" xfId="49" applyFont="1" applyFill="1" applyBorder="1" applyAlignment="1">
      <alignment horizontal="left" vertical="top"/>
    </xf>
    <xf numFmtId="0" fontId="7" fillId="0" borderId="0" xfId="4" applyFont="1" applyFill="1" applyBorder="1" applyAlignment="1">
      <alignment vertical="center" wrapText="1"/>
    </xf>
    <xf numFmtId="0" fontId="9" fillId="0" borderId="5" xfId="4" applyFont="1" applyFill="1" applyBorder="1" applyAlignment="1">
      <alignment horizontal="left" vertical="top"/>
    </xf>
    <xf numFmtId="0" fontId="5" fillId="0" borderId="5" xfId="4" applyFont="1" applyFill="1" applyBorder="1" applyAlignment="1">
      <alignment horizontal="left" vertical="center"/>
    </xf>
    <xf numFmtId="0" fontId="5" fillId="0" borderId="0" xfId="4" applyFont="1" applyFill="1" applyBorder="1" applyAlignment="1">
      <alignment horizontal="left" vertical="center"/>
    </xf>
    <xf numFmtId="0" fontId="5" fillId="0" borderId="5" xfId="4" applyFont="1" applyFill="1" applyBorder="1"/>
    <xf numFmtId="0" fontId="5" fillId="0" borderId="10" xfId="4" applyFont="1" applyFill="1" applyBorder="1" applyAlignment="1">
      <alignment horizontal="left" vertical="center"/>
    </xf>
    <xf numFmtId="0" fontId="5" fillId="0" borderId="10" xfId="4" applyFont="1" applyFill="1" applyBorder="1"/>
    <xf numFmtId="0" fontId="10" fillId="0" borderId="0" xfId="10" applyFont="1"/>
    <xf numFmtId="0" fontId="12" fillId="0" borderId="0" xfId="10" applyFont="1"/>
    <xf numFmtId="0" fontId="6" fillId="0" borderId="0" xfId="49" applyFont="1" applyFill="1" applyAlignment="1">
      <alignment horizontal="center" vertical="top" wrapText="1"/>
    </xf>
    <xf numFmtId="0" fontId="12" fillId="0" borderId="0" xfId="10" applyFont="1" applyAlignment="1">
      <alignment horizontal="center" vertical="top" wrapText="1"/>
    </xf>
    <xf numFmtId="0" fontId="12" fillId="0" borderId="0" xfId="10" applyFont="1" applyAlignment="1">
      <alignment wrapText="1"/>
    </xf>
    <xf numFmtId="0" fontId="10" fillId="0" borderId="1" xfId="10" applyFont="1" applyBorder="1"/>
    <xf numFmtId="0" fontId="7" fillId="0" borderId="1" xfId="10" applyFont="1" applyBorder="1" applyAlignment="1">
      <alignment horizontal="center" vertical="center"/>
    </xf>
    <xf numFmtId="0" fontId="12" fillId="0" borderId="13" xfId="10" applyFont="1" applyBorder="1"/>
    <xf numFmtId="0" fontId="12" fillId="0" borderId="0" xfId="10" applyFont="1" applyBorder="1"/>
    <xf numFmtId="0" fontId="12" fillId="0" borderId="0" xfId="10" applyFont="1" applyBorder="1" applyAlignment="1">
      <alignment horizontal="left" wrapText="1"/>
    </xf>
    <xf numFmtId="0" fontId="12" fillId="0" borderId="0" xfId="10" applyFont="1" applyBorder="1" applyAlignment="1">
      <alignment horizontal="left"/>
    </xf>
    <xf numFmtId="0" fontId="10" fillId="0" borderId="0" xfId="10" applyFont="1" applyBorder="1"/>
    <xf numFmtId="0" fontId="45" fillId="3" borderId="1" xfId="49" applyFont="1" applyFill="1" applyBorder="1" applyAlignment="1">
      <alignment horizontal="left" wrapText="1"/>
    </xf>
    <xf numFmtId="4" fontId="45" fillId="3" borderId="1" xfId="49" applyNumberFormat="1" applyFont="1" applyFill="1" applyBorder="1" applyAlignment="1">
      <alignment horizontal="left" wrapText="1"/>
    </xf>
    <xf numFmtId="4" fontId="45" fillId="3" borderId="1" xfId="49" applyNumberFormat="1" applyFont="1" applyFill="1" applyBorder="1" applyAlignment="1">
      <alignment horizontal="left"/>
    </xf>
    <xf numFmtId="0" fontId="44" fillId="0" borderId="0" xfId="0" applyFont="1"/>
    <xf numFmtId="0" fontId="52" fillId="3" borderId="1" xfId="49" applyFont="1" applyFill="1" applyBorder="1" applyAlignment="1">
      <alignment horizontal="left" wrapText="1"/>
    </xf>
    <xf numFmtId="1" fontId="45" fillId="3" borderId="1" xfId="49" applyNumberFormat="1" applyFont="1" applyFill="1" applyBorder="1" applyAlignment="1">
      <alignment horizontal="center" vertical="center"/>
    </xf>
    <xf numFmtId="0" fontId="44" fillId="0" borderId="0" xfId="0" applyFont="1" applyAlignment="1">
      <alignment horizontal="center" vertical="center"/>
    </xf>
    <xf numFmtId="0" fontId="47" fillId="3" borderId="1" xfId="49" applyFont="1" applyFill="1" applyBorder="1" applyAlignment="1">
      <alignment horizontal="center" wrapText="1"/>
    </xf>
    <xf numFmtId="0" fontId="47" fillId="3" borderId="1" xfId="49" applyFont="1" applyFill="1" applyBorder="1" applyAlignment="1">
      <alignment horizontal="left"/>
    </xf>
    <xf numFmtId="0" fontId="47" fillId="3" borderId="1" xfId="49" applyFont="1" applyFill="1" applyBorder="1" applyAlignment="1">
      <alignment horizontal="left" wrapText="1"/>
    </xf>
    <xf numFmtId="4" fontId="47" fillId="3" borderId="1" xfId="49" applyNumberFormat="1" applyFont="1" applyFill="1" applyBorder="1" applyAlignment="1">
      <alignment horizontal="left" wrapText="1"/>
    </xf>
    <xf numFmtId="1" fontId="48" fillId="0" borderId="1" xfId="49" applyNumberFormat="1" applyFont="1" applyFill="1" applyBorder="1" applyAlignment="1">
      <alignment horizontal="center" vertical="center"/>
    </xf>
    <xf numFmtId="0" fontId="44" fillId="0" borderId="0" xfId="0" applyFont="1" applyFill="1"/>
    <xf numFmtId="166" fontId="48" fillId="0" borderId="1" xfId="0" applyNumberFormat="1" applyFont="1" applyFill="1" applyBorder="1" applyAlignment="1">
      <alignment horizontal="center" vertical="center"/>
    </xf>
    <xf numFmtId="0" fontId="48" fillId="0" borderId="1" xfId="0" applyFont="1" applyFill="1" applyBorder="1" applyAlignment="1">
      <alignment horizontal="left" vertical="center" wrapText="1"/>
    </xf>
    <xf numFmtId="1" fontId="44" fillId="0" borderId="1" xfId="60" applyNumberFormat="1" applyFont="1" applyFill="1" applyBorder="1" applyAlignment="1">
      <alignment horizontal="left" vertical="top"/>
    </xf>
    <xf numFmtId="0" fontId="49" fillId="0" borderId="1" xfId="0" applyFont="1" applyFill="1" applyBorder="1" applyAlignment="1">
      <alignment horizontal="left"/>
    </xf>
    <xf numFmtId="0" fontId="49" fillId="0" borderId="1" xfId="0" applyFont="1" applyBorder="1" applyAlignment="1">
      <alignment horizontal="center" vertical="center"/>
    </xf>
    <xf numFmtId="0" fontId="2" fillId="0" borderId="1" xfId="0" applyFont="1" applyBorder="1" applyAlignment="1">
      <alignment horizontal="left"/>
    </xf>
    <xf numFmtId="2" fontId="49" fillId="4" borderId="1" xfId="0" applyNumberFormat="1" applyFont="1" applyFill="1" applyBorder="1" applyAlignment="1">
      <alignment horizontal="left"/>
    </xf>
    <xf numFmtId="4" fontId="49" fillId="2" borderId="1" xfId="49" applyNumberFormat="1" applyFont="1" applyFill="1" applyBorder="1" applyAlignment="1">
      <alignment horizontal="center" vertical="center"/>
    </xf>
    <xf numFmtId="0" fontId="54" fillId="2" borderId="1" xfId="49" applyFont="1" applyFill="1" applyBorder="1" applyAlignment="1">
      <alignment horizontal="left" wrapText="1"/>
    </xf>
    <xf numFmtId="0" fontId="54" fillId="2" borderId="1" xfId="49" applyFont="1" applyFill="1" applyBorder="1" applyAlignment="1">
      <alignment horizontal="center" vertical="center" wrapText="1"/>
    </xf>
    <xf numFmtId="166" fontId="49" fillId="2" borderId="1" xfId="49" applyNumberFormat="1" applyFont="1" applyFill="1" applyBorder="1" applyAlignment="1">
      <alignment horizontal="center" vertical="center"/>
    </xf>
    <xf numFmtId="166" fontId="54" fillId="2" borderId="1" xfId="49" applyNumberFormat="1" applyFont="1" applyFill="1" applyBorder="1" applyAlignment="1">
      <alignment horizontal="center" vertical="center"/>
    </xf>
    <xf numFmtId="4" fontId="49" fillId="2" borderId="1" xfId="49" applyNumberFormat="1" applyFont="1" applyFill="1" applyBorder="1" applyAlignment="1">
      <alignment horizontal="left" wrapText="1"/>
    </xf>
    <xf numFmtId="4" fontId="49" fillId="2" borderId="1" xfId="49" applyNumberFormat="1" applyFont="1" applyFill="1" applyBorder="1" applyAlignment="1">
      <alignment horizontal="left"/>
    </xf>
    <xf numFmtId="4" fontId="54" fillId="2" borderId="1" xfId="49" applyNumberFormat="1" applyFont="1" applyFill="1" applyBorder="1" applyAlignment="1">
      <alignment horizontal="center" vertical="center"/>
    </xf>
    <xf numFmtId="0" fontId="54" fillId="2" borderId="1" xfId="29" applyFont="1" applyFill="1" applyBorder="1" applyAlignment="1">
      <alignment horizontal="left" wrapText="1"/>
    </xf>
    <xf numFmtId="10" fontId="54" fillId="2" borderId="1" xfId="49" applyNumberFormat="1" applyFont="1" applyFill="1" applyBorder="1" applyAlignment="1">
      <alignment horizontal="center" vertical="center" wrapText="1"/>
    </xf>
    <xf numFmtId="9" fontId="54" fillId="2" borderId="1" xfId="49" applyNumberFormat="1" applyFont="1" applyFill="1" applyBorder="1" applyAlignment="1">
      <alignment horizontal="center" vertical="center" wrapText="1"/>
    </xf>
    <xf numFmtId="0" fontId="54" fillId="2" borderId="1" xfId="49" applyFont="1" applyFill="1" applyBorder="1" applyAlignment="1">
      <alignment horizontal="left"/>
    </xf>
    <xf numFmtId="0" fontId="49" fillId="2" borderId="1" xfId="49" applyFont="1" applyFill="1" applyBorder="1" applyAlignment="1">
      <alignment horizontal="center" vertical="center"/>
    </xf>
    <xf numFmtId="0" fontId="49" fillId="2" borderId="1" xfId="49" applyFont="1" applyFill="1" applyBorder="1" applyAlignment="1">
      <alignment horizontal="left"/>
    </xf>
    <xf numFmtId="166" fontId="50" fillId="4" borderId="1" xfId="9" applyNumberFormat="1" applyFont="1" applyFill="1" applyBorder="1" applyAlignment="1">
      <alignment horizontal="center" vertical="center"/>
    </xf>
    <xf numFmtId="0" fontId="56" fillId="0" borderId="0" xfId="49" applyFont="1" applyAlignment="1">
      <alignment horizontal="left" vertical="top"/>
    </xf>
    <xf numFmtId="166" fontId="56" fillId="0" borderId="0" xfId="49" applyNumberFormat="1" applyFont="1" applyAlignment="1">
      <alignment horizontal="center" vertical="center"/>
    </xf>
    <xf numFmtId="166" fontId="53" fillId="4" borderId="0" xfId="0" applyNumberFormat="1" applyFont="1" applyFill="1" applyAlignment="1">
      <alignment horizontal="center" vertical="center" wrapText="1"/>
    </xf>
    <xf numFmtId="166" fontId="50" fillId="4" borderId="1" xfId="9" applyNumberFormat="1" applyFont="1" applyFill="1" applyBorder="1" applyAlignment="1" applyProtection="1">
      <alignment horizontal="center" vertical="center" wrapText="1"/>
      <protection locked="0"/>
    </xf>
    <xf numFmtId="0" fontId="50" fillId="4" borderId="1" xfId="9" applyFont="1" applyFill="1" applyBorder="1" applyAlignment="1">
      <alignment horizontal="left" wrapText="1"/>
    </xf>
    <xf numFmtId="0" fontId="50" fillId="4" borderId="1" xfId="9" applyFont="1" applyFill="1" applyBorder="1" applyAlignment="1">
      <alignment horizontal="center" vertical="center" wrapText="1"/>
    </xf>
    <xf numFmtId="0" fontId="50" fillId="4" borderId="1" xfId="6" applyFont="1" applyFill="1" applyBorder="1" applyAlignment="1">
      <alignment horizontal="left"/>
    </xf>
    <xf numFmtId="49" fontId="50" fillId="4" borderId="1" xfId="9" applyNumberFormat="1" applyFont="1" applyFill="1" applyBorder="1" applyAlignment="1" applyProtection="1">
      <alignment horizontal="center" vertical="center" wrapText="1"/>
      <protection locked="0"/>
    </xf>
    <xf numFmtId="4" fontId="44" fillId="0" borderId="0" xfId="0" applyNumberFormat="1" applyFont="1"/>
    <xf numFmtId="166" fontId="50" fillId="0" borderId="1" xfId="9" applyNumberFormat="1" applyFont="1" applyFill="1" applyBorder="1" applyAlignment="1">
      <alignment horizontal="center" vertical="center"/>
    </xf>
    <xf numFmtId="0" fontId="48" fillId="0" borderId="1" xfId="0" applyFont="1" applyFill="1" applyBorder="1" applyAlignment="1">
      <alignment horizontal="center" vertical="center"/>
    </xf>
    <xf numFmtId="166" fontId="48" fillId="0" borderId="1" xfId="0" applyNumberFormat="1" applyFont="1" applyFill="1" applyBorder="1" applyAlignment="1">
      <alignment horizontal="center" vertical="center" wrapText="1"/>
    </xf>
    <xf numFmtId="1" fontId="57" fillId="0" borderId="0" xfId="49" applyNumberFormat="1" applyFont="1" applyFill="1" applyBorder="1" applyAlignment="1"/>
    <xf numFmtId="1" fontId="57" fillId="0" borderId="0" xfId="49" applyNumberFormat="1" applyFont="1" applyFill="1" applyBorder="1" applyAlignment="1">
      <alignment horizontal="center" vertical="center"/>
    </xf>
    <xf numFmtId="0" fontId="58" fillId="0" borderId="0" xfId="49" applyFont="1" applyAlignment="1">
      <alignment horizontal="left" vertical="top"/>
    </xf>
    <xf numFmtId="0" fontId="58" fillId="0" borderId="0" xfId="49" applyFont="1" applyBorder="1" applyAlignment="1">
      <alignment horizontal="left" vertical="top"/>
    </xf>
    <xf numFmtId="0" fontId="59" fillId="0" borderId="0" xfId="0" applyFont="1" applyAlignment="1">
      <alignment horizontal="center" vertical="top" wrapText="1"/>
    </xf>
    <xf numFmtId="0" fontId="59" fillId="0" borderId="0" xfId="0" applyFont="1" applyAlignment="1">
      <alignment horizontal="left" vertical="top" wrapText="1"/>
    </xf>
    <xf numFmtId="4" fontId="57" fillId="0" borderId="0" xfId="49" applyNumberFormat="1" applyFont="1" applyFill="1" applyAlignment="1">
      <alignment horizontal="left" vertical="top"/>
    </xf>
    <xf numFmtId="0" fontId="57" fillId="0" borderId="0" xfId="49" applyFont="1" applyFill="1" applyAlignment="1">
      <alignment horizontal="center" vertical="center" wrapText="1"/>
    </xf>
    <xf numFmtId="0" fontId="57" fillId="0" borderId="0" xfId="49" applyFont="1" applyFill="1" applyBorder="1" applyAlignment="1">
      <alignment horizontal="left" vertical="top" wrapText="1"/>
    </xf>
    <xf numFmtId="0" fontId="57" fillId="0" borderId="0" xfId="49" applyFont="1" applyFill="1" applyAlignment="1">
      <alignment horizontal="left" vertical="top"/>
    </xf>
    <xf numFmtId="0" fontId="58" fillId="0" borderId="0" xfId="49" applyFont="1" applyFill="1" applyAlignment="1">
      <alignment horizontal="left" vertical="top"/>
    </xf>
    <xf numFmtId="4" fontId="58" fillId="0" borderId="0" xfId="49" applyNumberFormat="1" applyFont="1" applyFill="1" applyAlignment="1">
      <alignment horizontal="left" vertical="top"/>
    </xf>
    <xf numFmtId="0" fontId="58" fillId="0" borderId="0" xfId="49" applyFont="1" applyFill="1" applyAlignment="1">
      <alignment horizontal="left" vertical="top" wrapText="1"/>
    </xf>
    <xf numFmtId="0" fontId="60" fillId="0" borderId="0" xfId="0" applyFont="1" applyAlignment="1">
      <alignment horizontal="center" vertical="center"/>
    </xf>
    <xf numFmtId="0" fontId="60" fillId="0" borderId="0" xfId="0" applyFont="1" applyAlignment="1">
      <alignment wrapText="1"/>
    </xf>
    <xf numFmtId="166" fontId="60" fillId="0" borderId="0" xfId="0" applyNumberFormat="1" applyFont="1" applyAlignment="1">
      <alignment horizontal="center" vertical="center"/>
    </xf>
    <xf numFmtId="0" fontId="60" fillId="0" borderId="0" xfId="0" applyFont="1"/>
    <xf numFmtId="0" fontId="51" fillId="0" borderId="1" xfId="0" applyFont="1" applyFill="1" applyBorder="1" applyAlignment="1">
      <alignment vertical="center" wrapText="1"/>
    </xf>
    <xf numFmtId="0" fontId="48" fillId="0" borderId="16" xfId="0" applyFont="1" applyFill="1" applyBorder="1" applyAlignment="1">
      <alignment horizontal="center" vertical="center"/>
    </xf>
    <xf numFmtId="166" fontId="48" fillId="4" borderId="16" xfId="0" applyNumberFormat="1" applyFont="1" applyFill="1" applyBorder="1" applyAlignment="1">
      <alignment horizontal="center" vertical="center"/>
    </xf>
    <xf numFmtId="166" fontId="61" fillId="0" borderId="1" xfId="0" applyNumberFormat="1" applyFont="1" applyFill="1" applyBorder="1" applyAlignment="1">
      <alignment horizontal="left" vertical="center" wrapText="1"/>
    </xf>
    <xf numFmtId="166" fontId="61" fillId="0" borderId="1" xfId="0" applyNumberFormat="1" applyFont="1" applyFill="1" applyBorder="1" applyAlignment="1">
      <alignment horizontal="center" vertical="center"/>
    </xf>
    <xf numFmtId="2" fontId="50" fillId="4" borderId="1" xfId="9" applyNumberFormat="1" applyFont="1" applyFill="1" applyBorder="1" applyAlignment="1">
      <alignment horizontal="center" vertical="center" wrapText="1"/>
    </xf>
    <xf numFmtId="166" fontId="0" fillId="0" borderId="1" xfId="0" applyNumberFormat="1" applyFont="1" applyFill="1" applyBorder="1" applyAlignment="1">
      <alignment horizontal="left" vertical="center" wrapText="1"/>
    </xf>
    <xf numFmtId="166" fontId="1" fillId="0" borderId="1" xfId="0" applyNumberFormat="1" applyFont="1" applyFill="1" applyBorder="1" applyAlignment="1">
      <alignment horizontal="center" vertical="center"/>
    </xf>
    <xf numFmtId="49" fontId="49" fillId="0" borderId="1" xfId="49" applyNumberFormat="1" applyFont="1" applyFill="1" applyBorder="1" applyAlignment="1" applyProtection="1">
      <alignment horizontal="left" vertical="top" wrapText="1"/>
      <protection locked="0"/>
    </xf>
    <xf numFmtId="49" fontId="49" fillId="0" borderId="1" xfId="49" applyNumberFormat="1" applyFont="1" applyFill="1" applyBorder="1" applyAlignment="1" applyProtection="1">
      <alignment horizontal="center" vertical="center" wrapText="1"/>
      <protection locked="0"/>
    </xf>
    <xf numFmtId="166" fontId="49" fillId="0" borderId="1" xfId="49" applyNumberFormat="1" applyFont="1" applyFill="1" applyBorder="1" applyAlignment="1">
      <alignment horizontal="center" vertical="center"/>
    </xf>
    <xf numFmtId="164" fontId="50" fillId="4" borderId="1" xfId="3" applyFont="1" applyFill="1" applyBorder="1" applyAlignment="1">
      <alignment horizontal="center" vertical="center"/>
    </xf>
    <xf numFmtId="0" fontId="62" fillId="4" borderId="1" xfId="9" applyFont="1" applyFill="1" applyBorder="1" applyAlignment="1">
      <alignment horizontal="left" wrapText="1"/>
    </xf>
    <xf numFmtId="0" fontId="48" fillId="4" borderId="16" xfId="0" applyFont="1" applyFill="1" applyBorder="1" applyAlignment="1">
      <alignment horizontal="center" vertical="center"/>
    </xf>
    <xf numFmtId="0" fontId="48" fillId="4" borderId="1" xfId="0" applyFont="1" applyFill="1" applyBorder="1" applyAlignment="1">
      <alignment horizontal="center" vertical="center"/>
    </xf>
    <xf numFmtId="166" fontId="48" fillId="4" borderId="1" xfId="0" applyNumberFormat="1" applyFont="1" applyFill="1" applyBorder="1" applyAlignment="1">
      <alignment horizontal="center" vertical="center"/>
    </xf>
    <xf numFmtId="0" fontId="16" fillId="0" borderId="1" xfId="10" applyFont="1" applyBorder="1" applyAlignment="1">
      <alignment horizontal="left" vertical="top" wrapText="1"/>
    </xf>
    <xf numFmtId="0" fontId="16" fillId="0" borderId="1" xfId="10" applyFont="1" applyBorder="1" applyAlignment="1">
      <alignment horizontal="left" vertical="top"/>
    </xf>
    <xf numFmtId="0" fontId="16" fillId="0" borderId="1" xfId="10" applyFont="1" applyBorder="1" applyAlignment="1">
      <alignment horizontal="left" vertical="center" wrapText="1"/>
    </xf>
    <xf numFmtId="0" fontId="16" fillId="0" borderId="1" xfId="10" applyFont="1" applyBorder="1" applyAlignment="1">
      <alignment horizontal="center" vertical="center" wrapText="1"/>
    </xf>
    <xf numFmtId="0" fontId="16" fillId="0" borderId="1" xfId="10" applyFont="1" applyBorder="1" applyAlignment="1">
      <alignment horizontal="center" vertical="center"/>
    </xf>
    <xf numFmtId="0" fontId="16" fillId="0" borderId="1" xfId="10" applyFont="1" applyBorder="1" applyAlignment="1">
      <alignment horizontal="left" wrapText="1"/>
    </xf>
    <xf numFmtId="0" fontId="6" fillId="0" borderId="1" xfId="10" applyFont="1" applyBorder="1" applyAlignment="1">
      <alignment horizontal="center"/>
    </xf>
    <xf numFmtId="0" fontId="6" fillId="0" borderId="1" xfId="10" applyFont="1" applyBorder="1" applyAlignment="1">
      <alignment horizontal="left" vertical="top" wrapText="1"/>
    </xf>
    <xf numFmtId="0" fontId="16" fillId="0" borderId="1" xfId="10" applyFont="1" applyBorder="1" applyAlignment="1">
      <alignment horizontal="center"/>
    </xf>
    <xf numFmtId="0" fontId="7" fillId="0" borderId="1" xfId="10" applyFont="1" applyBorder="1" applyAlignment="1">
      <alignment horizontal="center"/>
    </xf>
    <xf numFmtId="0" fontId="16" fillId="0" borderId="1" xfId="10" applyFont="1" applyBorder="1" applyAlignment="1">
      <alignment horizontal="left"/>
    </xf>
    <xf numFmtId="0" fontId="12" fillId="0" borderId="2" xfId="10" applyFont="1" applyBorder="1" applyAlignment="1">
      <alignment horizontal="left" wrapText="1"/>
    </xf>
    <xf numFmtId="0" fontId="12" fillId="0" borderId="12" xfId="10" applyFont="1" applyBorder="1" applyAlignment="1">
      <alignment horizontal="left"/>
    </xf>
    <xf numFmtId="0" fontId="12" fillId="0" borderId="14" xfId="10" applyFont="1" applyBorder="1" applyAlignment="1">
      <alignment horizontal="left"/>
    </xf>
    <xf numFmtId="0" fontId="12" fillId="0" borderId="2" xfId="10" applyFont="1" applyFill="1" applyBorder="1" applyAlignment="1">
      <alignment horizontal="left" wrapText="1"/>
    </xf>
    <xf numFmtId="0" fontId="12" fillId="0" borderId="12" xfId="10" applyFont="1" applyFill="1" applyBorder="1" applyAlignment="1">
      <alignment horizontal="left"/>
    </xf>
    <xf numFmtId="0" fontId="12" fillId="0" borderId="14" xfId="10" applyFont="1" applyFill="1" applyBorder="1" applyAlignment="1">
      <alignment horizontal="left"/>
    </xf>
    <xf numFmtId="0" fontId="12" fillId="0" borderId="13" xfId="10" applyFont="1" applyBorder="1" applyAlignment="1">
      <alignment horizontal="left" wrapText="1"/>
    </xf>
    <xf numFmtId="0" fontId="12" fillId="0" borderId="13" xfId="10" applyFont="1" applyBorder="1" applyAlignment="1">
      <alignment horizontal="left"/>
    </xf>
    <xf numFmtId="0" fontId="11" fillId="0" borderId="0" xfId="10" applyFont="1" applyAlignment="1">
      <alignment horizontal="right" vertical="top" wrapText="1"/>
    </xf>
    <xf numFmtId="0" fontId="11" fillId="0" borderId="0" xfId="10" applyFont="1" applyAlignment="1">
      <alignment horizontal="right" vertical="top"/>
    </xf>
    <xf numFmtId="0" fontId="7" fillId="0" borderId="0" xfId="10" applyFont="1" applyAlignment="1">
      <alignment horizontal="right" wrapText="1"/>
    </xf>
    <xf numFmtId="0" fontId="7" fillId="0" borderId="0" xfId="10" applyFont="1" applyAlignment="1">
      <alignment horizontal="right"/>
    </xf>
    <xf numFmtId="0" fontId="13" fillId="0" borderId="0" xfId="49" applyFont="1" applyFill="1" applyAlignment="1">
      <alignment horizontal="center" vertical="top" wrapText="1"/>
    </xf>
    <xf numFmtId="0" fontId="14" fillId="0" borderId="0" xfId="10" applyFont="1" applyAlignment="1">
      <alignment horizontal="center" vertical="top" wrapText="1"/>
    </xf>
    <xf numFmtId="0" fontId="14" fillId="0" borderId="0" xfId="10" applyFont="1" applyAlignment="1">
      <alignment wrapText="1"/>
    </xf>
    <xf numFmtId="0" fontId="15" fillId="0" borderId="2" xfId="49" applyFont="1" applyBorder="1" applyAlignment="1">
      <alignment horizontal="left" vertical="top" wrapText="1"/>
    </xf>
    <xf numFmtId="0" fontId="15" fillId="0" borderId="12" xfId="10" applyFont="1" applyBorder="1" applyAlignment="1">
      <alignment horizontal="left" wrapText="1"/>
    </xf>
    <xf numFmtId="0" fontId="15" fillId="0" borderId="14" xfId="10" applyFont="1" applyBorder="1" applyAlignment="1">
      <alignment horizontal="left" wrapText="1"/>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6" fillId="5" borderId="3" xfId="49" applyFont="1" applyFill="1" applyBorder="1" applyAlignment="1">
      <alignment horizontal="left" vertical="center"/>
    </xf>
    <xf numFmtId="0" fontId="6" fillId="5" borderId="4" xfId="49" applyFont="1" applyFill="1" applyBorder="1" applyAlignment="1">
      <alignment horizontal="left" vertical="center"/>
    </xf>
    <xf numFmtId="0" fontId="6" fillId="5" borderId="8" xfId="49" applyFont="1" applyFill="1" applyBorder="1" applyAlignment="1">
      <alignment horizontal="left" vertical="center"/>
    </xf>
    <xf numFmtId="0" fontId="5" fillId="0" borderId="5" xfId="4" applyFont="1" applyFill="1" applyBorder="1" applyAlignment="1">
      <alignment horizontal="left" vertical="center" wrapText="1"/>
    </xf>
    <xf numFmtId="0" fontId="5" fillId="0" borderId="0" xfId="4" applyFont="1" applyFill="1" applyBorder="1" applyAlignment="1">
      <alignment horizontal="left" vertical="center" wrapText="1"/>
    </xf>
    <xf numFmtId="0" fontId="5" fillId="0" borderId="10" xfId="4" applyFont="1" applyFill="1" applyBorder="1" applyAlignment="1">
      <alignment horizontal="left" vertical="center" wrapText="1"/>
    </xf>
    <xf numFmtId="0" fontId="5" fillId="0" borderId="5" xfId="4" applyFont="1" applyFill="1" applyBorder="1" applyAlignment="1">
      <alignment wrapText="1"/>
    </xf>
    <xf numFmtId="0" fontId="5" fillId="0" borderId="0" xfId="4" applyFont="1" applyFill="1" applyBorder="1"/>
    <xf numFmtId="0" fontId="5" fillId="0" borderId="10" xfId="4" applyFont="1" applyFill="1" applyBorder="1"/>
    <xf numFmtId="0" fontId="5" fillId="6" borderId="7" xfId="4" applyFont="1" applyFill="1" applyBorder="1" applyAlignment="1">
      <alignment wrapText="1"/>
    </xf>
    <xf numFmtId="0" fontId="5" fillId="6" borderId="1" xfId="4" applyFont="1" applyFill="1" applyBorder="1" applyAlignment="1">
      <alignment wrapText="1"/>
    </xf>
    <xf numFmtId="0" fontId="5" fillId="6" borderId="11" xfId="4" applyFont="1" applyFill="1" applyBorder="1" applyAlignment="1">
      <alignment wrapText="1"/>
    </xf>
    <xf numFmtId="0" fontId="5" fillId="7" borderId="5" xfId="4" applyFont="1" applyFill="1" applyBorder="1" applyAlignment="1">
      <alignment wrapText="1"/>
    </xf>
    <xf numFmtId="0" fontId="5" fillId="7" borderId="0" xfId="4" applyFont="1" applyFill="1" applyBorder="1"/>
    <xf numFmtId="0" fontId="5" fillId="7" borderId="10" xfId="4" applyFont="1" applyFill="1" applyBorder="1"/>
    <xf numFmtId="0" fontId="8" fillId="5" borderId="3" xfId="49" applyFont="1" applyFill="1" applyBorder="1" applyAlignment="1">
      <alignment horizontal="center" vertical="center" wrapText="1"/>
    </xf>
    <xf numFmtId="0" fontId="8" fillId="5" borderId="4" xfId="49" applyFont="1" applyFill="1" applyBorder="1" applyAlignment="1">
      <alignment horizontal="center" vertical="center"/>
    </xf>
    <xf numFmtId="0" fontId="8" fillId="5" borderId="8" xfId="49" applyFont="1" applyFill="1" applyBorder="1" applyAlignment="1">
      <alignment horizontal="center" vertical="center"/>
    </xf>
    <xf numFmtId="0" fontId="5" fillId="0" borderId="6" xfId="4" applyFont="1" applyFill="1" applyBorder="1" applyAlignment="1">
      <alignment horizontal="left" vertical="center" wrapText="1"/>
    </xf>
    <xf numFmtId="0" fontId="5" fillId="0" borderId="9" xfId="4" applyFont="1" applyFill="1" applyBorder="1" applyAlignment="1">
      <alignment horizontal="left" vertical="center" wrapText="1"/>
    </xf>
    <xf numFmtId="0" fontId="53" fillId="0" borderId="0" xfId="49" applyFont="1" applyAlignment="1">
      <alignment horizontal="left"/>
    </xf>
    <xf numFmtId="0" fontId="56" fillId="0" borderId="0" xfId="49" applyFont="1" applyAlignment="1">
      <alignment horizontal="left" vertical="top"/>
    </xf>
    <xf numFmtId="0" fontId="53" fillId="4" borderId="0" xfId="0" applyFont="1" applyFill="1" applyAlignment="1">
      <alignment horizontal="left" vertical="top" wrapText="1"/>
    </xf>
    <xf numFmtId="0" fontId="53" fillId="4" borderId="0" xfId="0" applyFont="1" applyFill="1" applyBorder="1" applyAlignment="1">
      <alignment horizontal="center" vertical="center" wrapText="1"/>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40625" defaultRowHeight="16.5"/>
  <cols>
    <col min="1" max="16384" width="9.140625" style="10"/>
  </cols>
  <sheetData>
    <row r="1" spans="1:18" ht="55.5" customHeight="1">
      <c r="A1" s="121" t="s">
        <v>0</v>
      </c>
      <c r="B1" s="122"/>
      <c r="C1" s="122"/>
      <c r="D1" s="122"/>
      <c r="E1" s="122"/>
      <c r="F1" s="122"/>
      <c r="G1" s="122"/>
      <c r="H1" s="122"/>
      <c r="I1" s="122"/>
      <c r="J1" s="122"/>
      <c r="K1" s="122"/>
      <c r="L1" s="122"/>
      <c r="M1" s="122"/>
      <c r="N1" s="122"/>
      <c r="O1" s="122"/>
      <c r="P1" s="122"/>
      <c r="Q1" s="122"/>
    </row>
    <row r="2" spans="1:18" ht="30" customHeight="1">
      <c r="A2" s="123" t="s">
        <v>1</v>
      </c>
      <c r="B2" s="124"/>
      <c r="C2" s="124"/>
      <c r="D2" s="124"/>
      <c r="E2" s="124"/>
      <c r="F2" s="124"/>
      <c r="G2" s="124"/>
      <c r="H2" s="124"/>
      <c r="I2" s="124"/>
      <c r="J2" s="124"/>
      <c r="K2" s="124"/>
      <c r="L2" s="124"/>
      <c r="M2" s="124"/>
      <c r="N2" s="124"/>
      <c r="O2" s="124"/>
      <c r="P2" s="124"/>
      <c r="Q2" s="124"/>
    </row>
    <row r="3" spans="1:18" ht="20.25" customHeight="1">
      <c r="B3" s="11"/>
      <c r="C3" s="11"/>
      <c r="D3" s="11"/>
      <c r="E3" s="125" t="s">
        <v>2</v>
      </c>
      <c r="F3" s="126"/>
      <c r="G3" s="127"/>
      <c r="H3" s="127"/>
      <c r="I3" s="127"/>
      <c r="J3" s="127"/>
      <c r="K3" s="127"/>
      <c r="L3" s="127"/>
      <c r="M3" s="127"/>
      <c r="N3" s="127"/>
      <c r="O3" s="11"/>
      <c r="P3" s="11"/>
      <c r="Q3" s="11"/>
    </row>
    <row r="4" spans="1:18">
      <c r="B4" s="11"/>
      <c r="C4" s="11"/>
      <c r="D4" s="11"/>
      <c r="E4" s="12"/>
      <c r="F4" s="13"/>
      <c r="G4" s="14"/>
      <c r="H4" s="14"/>
      <c r="I4" s="14"/>
      <c r="J4" s="14"/>
      <c r="K4" s="14"/>
      <c r="L4" s="14"/>
      <c r="M4" s="14"/>
      <c r="N4" s="14"/>
      <c r="O4" s="11"/>
      <c r="P4" s="11"/>
      <c r="Q4" s="11"/>
    </row>
    <row r="5" spans="1:18" ht="59.25" customHeight="1">
      <c r="A5" s="15"/>
      <c r="B5" s="128" t="s">
        <v>3</v>
      </c>
      <c r="C5" s="129"/>
      <c r="D5" s="129"/>
      <c r="E5" s="129"/>
      <c r="F5" s="129"/>
      <c r="G5" s="129"/>
      <c r="H5" s="129"/>
      <c r="I5" s="129"/>
      <c r="J5" s="129"/>
      <c r="K5" s="129"/>
      <c r="L5" s="129"/>
      <c r="M5" s="129"/>
      <c r="N5" s="129"/>
      <c r="O5" s="129"/>
      <c r="P5" s="129"/>
      <c r="Q5" s="130"/>
    </row>
    <row r="6" spans="1:18" ht="64.5" customHeight="1">
      <c r="A6" s="16">
        <v>1</v>
      </c>
      <c r="B6" s="113" t="s">
        <v>4</v>
      </c>
      <c r="C6" s="114"/>
      <c r="D6" s="114"/>
      <c r="E6" s="114"/>
      <c r="F6" s="114"/>
      <c r="G6" s="114"/>
      <c r="H6" s="114"/>
      <c r="I6" s="114"/>
      <c r="J6" s="114"/>
      <c r="K6" s="114"/>
      <c r="L6" s="114"/>
      <c r="M6" s="114"/>
      <c r="N6" s="114"/>
      <c r="O6" s="114"/>
      <c r="P6" s="114"/>
      <c r="Q6" s="115"/>
    </row>
    <row r="7" spans="1:18" ht="18" customHeight="1">
      <c r="A7" s="16">
        <v>2</v>
      </c>
      <c r="B7" s="113" t="s">
        <v>5</v>
      </c>
      <c r="C7" s="114"/>
      <c r="D7" s="114"/>
      <c r="E7" s="114"/>
      <c r="F7" s="114"/>
      <c r="G7" s="114"/>
      <c r="H7" s="114"/>
      <c r="I7" s="114"/>
      <c r="J7" s="114"/>
      <c r="K7" s="114"/>
      <c r="L7" s="114"/>
      <c r="M7" s="114"/>
      <c r="N7" s="114"/>
      <c r="O7" s="114"/>
      <c r="P7" s="114"/>
      <c r="Q7" s="115"/>
    </row>
    <row r="8" spans="1:18" ht="45" customHeight="1">
      <c r="A8" s="16">
        <v>3</v>
      </c>
      <c r="B8" s="116" t="s">
        <v>6</v>
      </c>
      <c r="C8" s="117"/>
      <c r="D8" s="117"/>
      <c r="E8" s="117"/>
      <c r="F8" s="117"/>
      <c r="G8" s="117"/>
      <c r="H8" s="117"/>
      <c r="I8" s="117"/>
      <c r="J8" s="117"/>
      <c r="K8" s="117"/>
      <c r="L8" s="117"/>
      <c r="M8" s="117"/>
      <c r="N8" s="117"/>
      <c r="O8" s="117"/>
      <c r="P8" s="117"/>
      <c r="Q8" s="118"/>
    </row>
    <row r="9" spans="1:18" ht="24" customHeight="1">
      <c r="A9" s="16">
        <v>4</v>
      </c>
      <c r="B9" s="113" t="s">
        <v>7</v>
      </c>
      <c r="C9" s="114"/>
      <c r="D9" s="114"/>
      <c r="E9" s="114"/>
      <c r="F9" s="114"/>
      <c r="G9" s="114"/>
      <c r="H9" s="114"/>
      <c r="I9" s="114"/>
      <c r="J9" s="114"/>
      <c r="K9" s="114"/>
      <c r="L9" s="114"/>
      <c r="M9" s="114"/>
      <c r="N9" s="114"/>
      <c r="O9" s="114"/>
      <c r="P9" s="114"/>
      <c r="Q9" s="115"/>
    </row>
    <row r="10" spans="1:18" ht="19.5" customHeight="1">
      <c r="A10" s="16">
        <v>5</v>
      </c>
      <c r="B10" s="113" t="s">
        <v>8</v>
      </c>
      <c r="C10" s="114"/>
      <c r="D10" s="114"/>
      <c r="E10" s="114"/>
      <c r="F10" s="114"/>
      <c r="G10" s="114"/>
      <c r="H10" s="114"/>
      <c r="I10" s="114"/>
      <c r="J10" s="114"/>
      <c r="K10" s="114"/>
      <c r="L10" s="114"/>
      <c r="M10" s="114"/>
      <c r="N10" s="114"/>
      <c r="O10" s="114"/>
      <c r="P10" s="114"/>
      <c r="Q10" s="115"/>
    </row>
    <row r="11" spans="1:18" ht="21" customHeight="1">
      <c r="A11" s="17"/>
      <c r="B11" s="119" t="s">
        <v>9</v>
      </c>
      <c r="C11" s="120"/>
      <c r="D11" s="120"/>
      <c r="E11" s="120"/>
      <c r="F11" s="120"/>
      <c r="G11" s="120"/>
      <c r="H11" s="120"/>
      <c r="I11" s="120"/>
      <c r="J11" s="120"/>
      <c r="K11" s="120"/>
      <c r="L11" s="120"/>
      <c r="M11" s="120"/>
      <c r="N11" s="120"/>
      <c r="O11" s="120"/>
      <c r="P11" s="120"/>
      <c r="Q11" s="120"/>
      <c r="R11" s="21"/>
    </row>
    <row r="12" spans="1:18" ht="21" customHeight="1">
      <c r="A12" s="18"/>
      <c r="B12" s="19"/>
      <c r="C12" s="20"/>
      <c r="D12" s="20"/>
      <c r="E12" s="20"/>
      <c r="F12" s="20"/>
      <c r="G12" s="20"/>
      <c r="H12" s="20"/>
      <c r="I12" s="20"/>
      <c r="J12" s="20"/>
      <c r="K12" s="20"/>
      <c r="L12" s="20"/>
      <c r="M12" s="20"/>
      <c r="N12" s="20"/>
      <c r="O12" s="20"/>
      <c r="P12" s="20"/>
      <c r="Q12" s="20"/>
    </row>
    <row r="13" spans="1:18">
      <c r="A13" s="111" t="s">
        <v>10</v>
      </c>
      <c r="B13" s="111"/>
      <c r="C13" s="111"/>
      <c r="D13" s="111"/>
      <c r="E13" s="111"/>
      <c r="F13" s="111"/>
      <c r="G13" s="111"/>
      <c r="H13" s="111"/>
      <c r="I13" s="111"/>
      <c r="J13" s="111"/>
      <c r="K13" s="111"/>
      <c r="L13" s="111"/>
      <c r="M13" s="111"/>
      <c r="N13" s="111"/>
      <c r="O13" s="111"/>
      <c r="P13" s="111"/>
      <c r="Q13" s="111"/>
    </row>
    <row r="14" spans="1:18" ht="15.75" customHeight="1">
      <c r="A14" s="111" t="s">
        <v>11</v>
      </c>
      <c r="B14" s="111"/>
      <c r="C14" s="111"/>
      <c r="D14" s="111"/>
      <c r="E14" s="111" t="s">
        <v>12</v>
      </c>
      <c r="F14" s="111"/>
      <c r="G14" s="111"/>
      <c r="H14" s="111"/>
      <c r="I14" s="111"/>
      <c r="J14" s="111"/>
      <c r="K14" s="111"/>
      <c r="L14" s="111"/>
      <c r="M14" s="111"/>
      <c r="N14" s="111"/>
      <c r="O14" s="111"/>
      <c r="P14" s="111"/>
      <c r="Q14" s="111"/>
    </row>
    <row r="15" spans="1:18" ht="15.75" customHeight="1">
      <c r="A15" s="111" t="s">
        <v>13</v>
      </c>
      <c r="B15" s="111"/>
      <c r="C15" s="111"/>
      <c r="D15" s="111"/>
      <c r="E15" s="111"/>
      <c r="F15" s="111"/>
      <c r="G15" s="111"/>
      <c r="H15" s="111"/>
      <c r="I15" s="111"/>
      <c r="J15" s="111"/>
      <c r="K15" s="111"/>
      <c r="L15" s="111"/>
      <c r="M15" s="111"/>
      <c r="N15" s="111"/>
      <c r="O15" s="111"/>
      <c r="P15" s="111"/>
      <c r="Q15" s="111"/>
    </row>
    <row r="16" spans="1:18" ht="24" customHeight="1">
      <c r="A16" s="105" t="s">
        <v>14</v>
      </c>
      <c r="B16" s="105"/>
      <c r="C16" s="105"/>
      <c r="D16" s="105"/>
      <c r="E16" s="112" t="s">
        <v>15</v>
      </c>
      <c r="F16" s="112"/>
      <c r="G16" s="112"/>
      <c r="H16" s="112"/>
      <c r="I16" s="112"/>
      <c r="J16" s="112"/>
      <c r="K16" s="112"/>
      <c r="L16" s="112"/>
      <c r="M16" s="112"/>
      <c r="N16" s="112"/>
      <c r="O16" s="112"/>
      <c r="P16" s="112"/>
      <c r="Q16" s="112"/>
    </row>
    <row r="17" spans="1:17" ht="47.25" customHeight="1">
      <c r="A17" s="105"/>
      <c r="B17" s="105"/>
      <c r="C17" s="105"/>
      <c r="D17" s="105"/>
      <c r="E17" s="107" t="s">
        <v>16</v>
      </c>
      <c r="F17" s="107"/>
      <c r="G17" s="107"/>
      <c r="H17" s="107"/>
      <c r="I17" s="107"/>
      <c r="J17" s="107"/>
      <c r="K17" s="107"/>
      <c r="L17" s="107"/>
      <c r="M17" s="107"/>
      <c r="N17" s="107"/>
      <c r="O17" s="107"/>
      <c r="P17" s="107"/>
      <c r="Q17" s="107"/>
    </row>
    <row r="18" spans="1:17" ht="39.75" customHeight="1">
      <c r="A18" s="105"/>
      <c r="B18" s="105"/>
      <c r="C18" s="105"/>
      <c r="D18" s="105"/>
      <c r="E18" s="107" t="s">
        <v>17</v>
      </c>
      <c r="F18" s="107"/>
      <c r="G18" s="107"/>
      <c r="H18" s="107"/>
      <c r="I18" s="107"/>
      <c r="J18" s="107"/>
      <c r="K18" s="107"/>
      <c r="L18" s="107"/>
      <c r="M18" s="107"/>
      <c r="N18" s="107"/>
      <c r="O18" s="107"/>
      <c r="P18" s="107"/>
      <c r="Q18" s="107"/>
    </row>
    <row r="19" spans="1:17" ht="38.25" customHeight="1">
      <c r="A19" s="105"/>
      <c r="B19" s="105"/>
      <c r="C19" s="105"/>
      <c r="D19" s="105"/>
      <c r="E19" s="107" t="s">
        <v>18</v>
      </c>
      <c r="F19" s="107"/>
      <c r="G19" s="107"/>
      <c r="H19" s="107"/>
      <c r="I19" s="107"/>
      <c r="J19" s="107"/>
      <c r="K19" s="107"/>
      <c r="L19" s="107"/>
      <c r="M19" s="107"/>
      <c r="N19" s="107"/>
      <c r="O19" s="107"/>
      <c r="P19" s="107"/>
      <c r="Q19" s="107"/>
    </row>
    <row r="20" spans="1:17" ht="30" customHeight="1">
      <c r="A20" s="105"/>
      <c r="B20" s="105"/>
      <c r="C20" s="105"/>
      <c r="D20" s="105"/>
      <c r="E20" s="107" t="s">
        <v>19</v>
      </c>
      <c r="F20" s="107"/>
      <c r="G20" s="107"/>
      <c r="H20" s="107"/>
      <c r="I20" s="107"/>
      <c r="J20" s="107"/>
      <c r="K20" s="107"/>
      <c r="L20" s="107"/>
      <c r="M20" s="107"/>
      <c r="N20" s="107"/>
      <c r="O20" s="107"/>
      <c r="P20" s="107"/>
      <c r="Q20" s="107"/>
    </row>
    <row r="21" spans="1:17" ht="53.25" customHeight="1">
      <c r="A21" s="105"/>
      <c r="B21" s="105"/>
      <c r="C21" s="105"/>
      <c r="D21" s="105"/>
      <c r="E21" s="107" t="s">
        <v>20</v>
      </c>
      <c r="F21" s="107"/>
      <c r="G21" s="107"/>
      <c r="H21" s="107"/>
      <c r="I21" s="107"/>
      <c r="J21" s="107"/>
      <c r="K21" s="107"/>
      <c r="L21" s="107"/>
      <c r="M21" s="107"/>
      <c r="N21" s="107"/>
      <c r="O21" s="107"/>
      <c r="P21" s="107"/>
      <c r="Q21" s="107"/>
    </row>
    <row r="22" spans="1:17">
      <c r="A22" s="108" t="s">
        <v>21</v>
      </c>
      <c r="B22" s="110"/>
      <c r="C22" s="110"/>
      <c r="D22" s="110"/>
      <c r="E22" s="110"/>
      <c r="F22" s="110"/>
      <c r="G22" s="110"/>
      <c r="H22" s="110"/>
      <c r="I22" s="110"/>
      <c r="J22" s="110"/>
      <c r="K22" s="110"/>
      <c r="L22" s="110"/>
      <c r="M22" s="110"/>
      <c r="N22" s="110"/>
      <c r="O22" s="110"/>
      <c r="P22" s="110"/>
      <c r="Q22" s="110"/>
    </row>
    <row r="23" spans="1:17" ht="48" customHeight="1">
      <c r="A23" s="105" t="s">
        <v>22</v>
      </c>
      <c r="B23" s="106"/>
      <c r="C23" s="106"/>
      <c r="D23" s="106"/>
      <c r="E23" s="107" t="s">
        <v>23</v>
      </c>
      <c r="F23" s="107"/>
      <c r="G23" s="107"/>
      <c r="H23" s="107"/>
      <c r="I23" s="107"/>
      <c r="J23" s="107"/>
      <c r="K23" s="107"/>
      <c r="L23" s="107"/>
      <c r="M23" s="107"/>
      <c r="N23" s="107"/>
      <c r="O23" s="107"/>
      <c r="P23" s="107"/>
      <c r="Q23" s="107"/>
    </row>
    <row r="24" spans="1:17" ht="46.5" customHeight="1">
      <c r="A24" s="106"/>
      <c r="B24" s="106"/>
      <c r="C24" s="106"/>
      <c r="D24" s="106"/>
      <c r="E24" s="107" t="s">
        <v>24</v>
      </c>
      <c r="F24" s="107"/>
      <c r="G24" s="107"/>
      <c r="H24" s="107"/>
      <c r="I24" s="107"/>
      <c r="J24" s="107"/>
      <c r="K24" s="107"/>
      <c r="L24" s="107"/>
      <c r="M24" s="107"/>
      <c r="N24" s="107"/>
      <c r="O24" s="107"/>
      <c r="P24" s="107"/>
      <c r="Q24" s="107"/>
    </row>
    <row r="25" spans="1:17" ht="46.5" customHeight="1">
      <c r="A25" s="106"/>
      <c r="B25" s="106"/>
      <c r="C25" s="106"/>
      <c r="D25" s="106"/>
      <c r="E25" s="107" t="s">
        <v>25</v>
      </c>
      <c r="F25" s="107"/>
      <c r="G25" s="107"/>
      <c r="H25" s="107"/>
      <c r="I25" s="107"/>
      <c r="J25" s="107"/>
      <c r="K25" s="107"/>
      <c r="L25" s="107"/>
      <c r="M25" s="107"/>
      <c r="N25" s="107"/>
      <c r="O25" s="107"/>
      <c r="P25" s="107"/>
      <c r="Q25" s="107"/>
    </row>
    <row r="26" spans="1:17">
      <c r="A26" s="106"/>
      <c r="B26" s="106"/>
      <c r="C26" s="106"/>
      <c r="D26" s="106"/>
      <c r="E26" s="107" t="s">
        <v>26</v>
      </c>
      <c r="F26" s="107"/>
      <c r="G26" s="107"/>
      <c r="H26" s="107"/>
      <c r="I26" s="107"/>
      <c r="J26" s="107"/>
      <c r="K26" s="107"/>
      <c r="L26" s="107"/>
      <c r="M26" s="107"/>
      <c r="N26" s="107"/>
      <c r="O26" s="107"/>
      <c r="P26" s="107"/>
      <c r="Q26" s="107"/>
    </row>
    <row r="27" spans="1:17">
      <c r="A27" s="108" t="s">
        <v>27</v>
      </c>
      <c r="B27" s="108"/>
      <c r="C27" s="108"/>
      <c r="D27" s="108"/>
      <c r="E27" s="108"/>
      <c r="F27" s="108"/>
      <c r="G27" s="108"/>
      <c r="H27" s="108"/>
      <c r="I27" s="108"/>
      <c r="J27" s="108"/>
      <c r="K27" s="108"/>
      <c r="L27" s="108"/>
      <c r="M27" s="108"/>
      <c r="N27" s="108"/>
      <c r="O27" s="108"/>
      <c r="P27" s="108"/>
      <c r="Q27" s="108"/>
    </row>
    <row r="28" spans="1:17" ht="58.5" customHeight="1">
      <c r="A28" s="105" t="s">
        <v>28</v>
      </c>
      <c r="B28" s="105"/>
      <c r="C28" s="105"/>
      <c r="D28" s="105"/>
      <c r="E28" s="107" t="s">
        <v>29</v>
      </c>
      <c r="F28" s="107"/>
      <c r="G28" s="107"/>
      <c r="H28" s="107"/>
      <c r="I28" s="107"/>
      <c r="J28" s="107"/>
      <c r="K28" s="107"/>
      <c r="L28" s="107"/>
      <c r="M28" s="107"/>
      <c r="N28" s="107"/>
      <c r="O28" s="107"/>
      <c r="P28" s="107"/>
      <c r="Q28" s="107"/>
    </row>
    <row r="29" spans="1:17" ht="24" customHeight="1">
      <c r="A29" s="108" t="s">
        <v>30</v>
      </c>
      <c r="B29" s="108"/>
      <c r="C29" s="108"/>
      <c r="D29" s="108"/>
      <c r="E29" s="108"/>
      <c r="F29" s="108"/>
      <c r="G29" s="108"/>
      <c r="H29" s="108"/>
      <c r="I29" s="108"/>
      <c r="J29" s="108"/>
      <c r="K29" s="108"/>
      <c r="L29" s="108"/>
      <c r="M29" s="108"/>
      <c r="N29" s="108"/>
      <c r="O29" s="108"/>
      <c r="P29" s="108"/>
      <c r="Q29" s="108"/>
    </row>
    <row r="30" spans="1:17" ht="50.25" customHeight="1">
      <c r="A30" s="106">
        <v>4</v>
      </c>
      <c r="B30" s="106"/>
      <c r="C30" s="106"/>
      <c r="D30" s="106"/>
      <c r="E30" s="107" t="s">
        <v>31</v>
      </c>
      <c r="F30" s="107"/>
      <c r="G30" s="107"/>
      <c r="H30" s="107"/>
      <c r="I30" s="107"/>
      <c r="J30" s="107"/>
      <c r="K30" s="107"/>
      <c r="L30" s="107"/>
      <c r="M30" s="107"/>
      <c r="N30" s="107"/>
      <c r="O30" s="107"/>
      <c r="P30" s="107"/>
      <c r="Q30" s="107"/>
    </row>
    <row r="31" spans="1:17" ht="45.75" customHeight="1">
      <c r="A31" s="106"/>
      <c r="B31" s="106"/>
      <c r="C31" s="106"/>
      <c r="D31" s="106"/>
      <c r="E31" s="107" t="s">
        <v>32</v>
      </c>
      <c r="F31" s="107"/>
      <c r="G31" s="107"/>
      <c r="H31" s="107"/>
      <c r="I31" s="107"/>
      <c r="J31" s="107"/>
      <c r="K31" s="107"/>
      <c r="L31" s="107"/>
      <c r="M31" s="107"/>
      <c r="N31" s="107"/>
      <c r="O31" s="107"/>
      <c r="P31" s="107"/>
      <c r="Q31" s="107"/>
    </row>
    <row r="32" spans="1:17" ht="30" customHeight="1">
      <c r="A32" s="108" t="s">
        <v>33</v>
      </c>
      <c r="B32" s="108"/>
      <c r="C32" s="108"/>
      <c r="D32" s="108"/>
      <c r="E32" s="108"/>
      <c r="F32" s="108"/>
      <c r="G32" s="108"/>
      <c r="H32" s="108"/>
      <c r="I32" s="108"/>
      <c r="J32" s="108"/>
      <c r="K32" s="108"/>
      <c r="L32" s="108"/>
      <c r="M32" s="108"/>
      <c r="N32" s="108"/>
      <c r="O32" s="108"/>
      <c r="P32" s="108"/>
      <c r="Q32" s="108"/>
    </row>
    <row r="33" spans="1:17" ht="19.5" customHeight="1">
      <c r="A33" s="106">
        <v>5</v>
      </c>
      <c r="B33" s="106"/>
      <c r="C33" s="106"/>
      <c r="D33" s="106"/>
      <c r="E33" s="109" t="s">
        <v>34</v>
      </c>
      <c r="F33" s="109"/>
      <c r="G33" s="109"/>
      <c r="H33" s="109"/>
      <c r="I33" s="109"/>
      <c r="J33" s="109"/>
      <c r="K33" s="109"/>
      <c r="L33" s="109"/>
      <c r="M33" s="109"/>
      <c r="N33" s="109"/>
      <c r="O33" s="109"/>
      <c r="P33" s="109"/>
      <c r="Q33" s="109"/>
    </row>
    <row r="34" spans="1:17" ht="201.75" customHeight="1">
      <c r="A34" s="106"/>
      <c r="B34" s="106"/>
      <c r="C34" s="106"/>
      <c r="D34" s="106"/>
      <c r="E34" s="102" t="s">
        <v>35</v>
      </c>
      <c r="F34" s="102"/>
      <c r="G34" s="102"/>
      <c r="H34" s="102"/>
      <c r="I34" s="102"/>
      <c r="J34" s="102"/>
      <c r="K34" s="102"/>
      <c r="L34" s="102"/>
      <c r="M34" s="102"/>
      <c r="N34" s="102"/>
      <c r="O34" s="102"/>
      <c r="P34" s="102"/>
      <c r="Q34" s="102"/>
    </row>
    <row r="35" spans="1:17" ht="18.75" customHeight="1">
      <c r="A35" s="106"/>
      <c r="B35" s="106"/>
      <c r="C35" s="106"/>
      <c r="D35" s="106"/>
      <c r="E35" s="109" t="s">
        <v>36</v>
      </c>
      <c r="F35" s="109"/>
      <c r="G35" s="109"/>
      <c r="H35" s="109"/>
      <c r="I35" s="109"/>
      <c r="J35" s="109"/>
      <c r="K35" s="109"/>
      <c r="L35" s="109"/>
      <c r="M35" s="109"/>
      <c r="N35" s="109"/>
      <c r="O35" s="109"/>
      <c r="P35" s="109"/>
      <c r="Q35" s="109"/>
    </row>
    <row r="36" spans="1:17" ht="186.75" customHeight="1">
      <c r="A36" s="106"/>
      <c r="B36" s="106"/>
      <c r="C36" s="106"/>
      <c r="D36" s="106"/>
      <c r="E36" s="102" t="s">
        <v>37</v>
      </c>
      <c r="F36" s="103"/>
      <c r="G36" s="103"/>
      <c r="H36" s="103"/>
      <c r="I36" s="103"/>
      <c r="J36" s="103"/>
      <c r="K36" s="103"/>
      <c r="L36" s="103"/>
      <c r="M36" s="103"/>
      <c r="N36" s="103"/>
      <c r="O36" s="103"/>
      <c r="P36" s="103"/>
      <c r="Q36" s="103"/>
    </row>
    <row r="37" spans="1:17" ht="115.5" customHeight="1">
      <c r="A37" s="106"/>
      <c r="B37" s="106"/>
      <c r="C37" s="106"/>
      <c r="D37" s="106"/>
      <c r="E37" s="104" t="s">
        <v>38</v>
      </c>
      <c r="F37" s="104"/>
      <c r="G37" s="104"/>
      <c r="H37" s="104"/>
      <c r="I37" s="104"/>
      <c r="J37" s="104"/>
      <c r="K37" s="104"/>
      <c r="L37" s="104"/>
      <c r="M37" s="104"/>
      <c r="N37" s="104"/>
      <c r="O37" s="104"/>
      <c r="P37" s="104"/>
      <c r="Q37" s="104"/>
    </row>
    <row r="38" spans="1:17" ht="66.75" customHeight="1">
      <c r="A38" s="106"/>
      <c r="B38" s="106"/>
      <c r="C38" s="106"/>
      <c r="D38" s="106"/>
      <c r="E38" s="102" t="s">
        <v>39</v>
      </c>
      <c r="F38" s="103"/>
      <c r="G38" s="103"/>
      <c r="H38" s="103"/>
      <c r="I38" s="103"/>
      <c r="J38" s="103"/>
      <c r="K38" s="103"/>
      <c r="L38" s="103"/>
      <c r="M38" s="103"/>
      <c r="N38" s="103"/>
      <c r="O38" s="103"/>
      <c r="P38" s="103"/>
      <c r="Q38" s="103"/>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40625" defaultRowHeight="15"/>
  <cols>
    <col min="1" max="1" width="18.7109375" style="1" customWidth="1"/>
    <col min="2" max="13" width="9.140625" style="1"/>
    <col min="14" max="14" width="18.42578125" style="1" customWidth="1"/>
    <col min="15" max="16384" width="9.140625" style="1"/>
  </cols>
  <sheetData>
    <row r="1" spans="1:14">
      <c r="A1" s="2"/>
      <c r="F1" s="3"/>
      <c r="G1" s="3"/>
      <c r="H1" s="3"/>
      <c r="I1" s="3"/>
      <c r="J1" s="3"/>
      <c r="K1" s="3"/>
      <c r="L1" s="3"/>
      <c r="M1" s="3"/>
      <c r="N1" s="3" t="s">
        <v>40</v>
      </c>
    </row>
    <row r="2" spans="1:14">
      <c r="A2" s="149" t="s">
        <v>41</v>
      </c>
      <c r="B2" s="150"/>
      <c r="C2" s="150"/>
      <c r="D2" s="150"/>
      <c r="E2" s="150"/>
      <c r="F2" s="150"/>
      <c r="G2" s="150"/>
      <c r="H2" s="150"/>
      <c r="I2" s="150"/>
      <c r="J2" s="150"/>
      <c r="K2" s="150"/>
      <c r="L2" s="150"/>
      <c r="M2" s="150"/>
      <c r="N2" s="151"/>
    </row>
    <row r="3" spans="1:14">
      <c r="A3" s="134" t="s">
        <v>42</v>
      </c>
      <c r="B3" s="135"/>
      <c r="C3" s="135"/>
      <c r="D3" s="135"/>
      <c r="E3" s="135"/>
      <c r="F3" s="135"/>
      <c r="G3" s="135"/>
      <c r="H3" s="135"/>
      <c r="I3" s="135"/>
      <c r="J3" s="135"/>
      <c r="K3" s="135"/>
      <c r="L3" s="135"/>
      <c r="M3" s="135"/>
      <c r="N3" s="136"/>
    </row>
    <row r="4" spans="1:14" ht="46.5" customHeight="1">
      <c r="A4" s="4" t="s">
        <v>43</v>
      </c>
      <c r="B4" s="152" t="s">
        <v>44</v>
      </c>
      <c r="C4" s="152"/>
      <c r="D4" s="152"/>
      <c r="E4" s="152"/>
      <c r="F4" s="152"/>
      <c r="G4" s="152"/>
      <c r="H4" s="152"/>
      <c r="I4" s="152"/>
      <c r="J4" s="152"/>
      <c r="K4" s="152"/>
      <c r="L4" s="152"/>
      <c r="M4" s="152"/>
      <c r="N4" s="153"/>
    </row>
    <row r="5" spans="1:14" ht="45.75" customHeight="1">
      <c r="A5" s="137" t="s">
        <v>45</v>
      </c>
      <c r="B5" s="138"/>
      <c r="C5" s="138"/>
      <c r="D5" s="138"/>
      <c r="E5" s="138"/>
      <c r="F5" s="138"/>
      <c r="G5" s="138"/>
      <c r="H5" s="138"/>
      <c r="I5" s="138"/>
      <c r="J5" s="138"/>
      <c r="K5" s="138"/>
      <c r="L5" s="138"/>
      <c r="M5" s="138"/>
      <c r="N5" s="139"/>
    </row>
    <row r="6" spans="1:14" ht="29.25" customHeight="1">
      <c r="A6" s="137" t="s">
        <v>46</v>
      </c>
      <c r="B6" s="138"/>
      <c r="C6" s="138"/>
      <c r="D6" s="138"/>
      <c r="E6" s="138"/>
      <c r="F6" s="138"/>
      <c r="G6" s="138"/>
      <c r="H6" s="138"/>
      <c r="I6" s="138"/>
      <c r="J6" s="138"/>
      <c r="K6" s="138"/>
      <c r="L6" s="138"/>
      <c r="M6" s="138"/>
      <c r="N6" s="139"/>
    </row>
    <row r="7" spans="1:14" ht="17.25" customHeight="1">
      <c r="A7" s="5" t="s">
        <v>47</v>
      </c>
      <c r="B7" s="6"/>
      <c r="C7" s="6"/>
      <c r="D7" s="6"/>
      <c r="E7" s="6"/>
      <c r="F7" s="6"/>
      <c r="G7" s="6"/>
      <c r="H7" s="6"/>
      <c r="I7" s="6"/>
      <c r="J7" s="6"/>
      <c r="K7" s="6"/>
      <c r="L7" s="6"/>
      <c r="M7" s="6"/>
      <c r="N7" s="8"/>
    </row>
    <row r="8" spans="1:14" ht="51" customHeight="1">
      <c r="A8" s="137" t="s">
        <v>48</v>
      </c>
      <c r="B8" s="138"/>
      <c r="C8" s="138"/>
      <c r="D8" s="138"/>
      <c r="E8" s="138"/>
      <c r="F8" s="138"/>
      <c r="G8" s="138"/>
      <c r="H8" s="138"/>
      <c r="I8" s="138"/>
      <c r="J8" s="138"/>
      <c r="K8" s="138"/>
      <c r="L8" s="138"/>
      <c r="M8" s="138"/>
      <c r="N8" s="139"/>
    </row>
    <row r="9" spans="1:14" ht="36" customHeight="1">
      <c r="A9" s="137" t="s">
        <v>49</v>
      </c>
      <c r="B9" s="138"/>
      <c r="C9" s="138"/>
      <c r="D9" s="138"/>
      <c r="E9" s="138"/>
      <c r="F9" s="138"/>
      <c r="G9" s="138"/>
      <c r="H9" s="138"/>
      <c r="I9" s="138"/>
      <c r="J9" s="138"/>
      <c r="K9" s="138"/>
      <c r="L9" s="138"/>
      <c r="M9" s="138"/>
      <c r="N9" s="139"/>
    </row>
    <row r="10" spans="1:14" ht="30" customHeight="1">
      <c r="A10" s="137" t="s">
        <v>50</v>
      </c>
      <c r="B10" s="138"/>
      <c r="C10" s="138"/>
      <c r="D10" s="138"/>
      <c r="E10" s="138"/>
      <c r="F10" s="138"/>
      <c r="G10" s="138"/>
      <c r="H10" s="138"/>
      <c r="I10" s="138"/>
      <c r="J10" s="138"/>
      <c r="K10" s="138"/>
      <c r="L10" s="138"/>
      <c r="M10" s="138"/>
      <c r="N10" s="139"/>
    </row>
    <row r="11" spans="1:14" ht="18.75" customHeight="1">
      <c r="A11" s="137" t="s">
        <v>51</v>
      </c>
      <c r="B11" s="138"/>
      <c r="C11" s="138"/>
      <c r="D11" s="138"/>
      <c r="E11" s="138"/>
      <c r="F11" s="138"/>
      <c r="G11" s="138"/>
      <c r="H11" s="138"/>
      <c r="I11" s="138"/>
      <c r="J11" s="138"/>
      <c r="K11" s="138"/>
      <c r="L11" s="138"/>
      <c r="M11" s="138"/>
      <c r="N11" s="139"/>
    </row>
    <row r="12" spans="1:14">
      <c r="A12" s="134" t="s">
        <v>52</v>
      </c>
      <c r="B12" s="135"/>
      <c r="C12" s="135"/>
      <c r="D12" s="135"/>
      <c r="E12" s="135"/>
      <c r="F12" s="135"/>
      <c r="G12" s="135"/>
      <c r="H12" s="135"/>
      <c r="I12" s="135"/>
      <c r="J12" s="135"/>
      <c r="K12" s="135"/>
      <c r="L12" s="135"/>
      <c r="M12" s="135"/>
      <c r="N12" s="136"/>
    </row>
    <row r="13" spans="1:14">
      <c r="A13" s="7" t="s">
        <v>53</v>
      </c>
      <c r="N13" s="9"/>
    </row>
    <row r="14" spans="1:14" ht="117" customHeight="1">
      <c r="A14" s="140" t="s">
        <v>54</v>
      </c>
      <c r="B14" s="141"/>
      <c r="C14" s="141"/>
      <c r="D14" s="141"/>
      <c r="E14" s="141"/>
      <c r="F14" s="141"/>
      <c r="G14" s="141"/>
      <c r="H14" s="141"/>
      <c r="I14" s="141"/>
      <c r="J14" s="141"/>
      <c r="K14" s="141"/>
      <c r="L14" s="141"/>
      <c r="M14" s="141"/>
      <c r="N14" s="142"/>
    </row>
    <row r="15" spans="1:14" ht="28.5" customHeight="1">
      <c r="A15" s="143" t="s">
        <v>55</v>
      </c>
      <c r="B15" s="144"/>
      <c r="C15" s="144"/>
      <c r="D15" s="144"/>
      <c r="E15" s="144"/>
      <c r="F15" s="144"/>
      <c r="G15" s="144"/>
      <c r="H15" s="144"/>
      <c r="I15" s="144"/>
      <c r="J15" s="144"/>
      <c r="K15" s="144"/>
      <c r="L15" s="144"/>
      <c r="M15" s="144"/>
      <c r="N15" s="145"/>
    </row>
    <row r="16" spans="1:14" ht="120" customHeight="1">
      <c r="A16" s="146" t="s">
        <v>56</v>
      </c>
      <c r="B16" s="147"/>
      <c r="C16" s="147"/>
      <c r="D16" s="147"/>
      <c r="E16" s="147"/>
      <c r="F16" s="147"/>
      <c r="G16" s="147"/>
      <c r="H16" s="147"/>
      <c r="I16" s="147"/>
      <c r="J16" s="147"/>
      <c r="K16" s="147"/>
      <c r="L16" s="147"/>
      <c r="M16" s="147"/>
      <c r="N16" s="148"/>
    </row>
    <row r="17" spans="1:14" ht="13.5" customHeight="1">
      <c r="A17" s="137" t="s">
        <v>57</v>
      </c>
      <c r="B17" s="138"/>
      <c r="C17" s="138"/>
      <c r="D17" s="138"/>
      <c r="E17" s="138"/>
      <c r="F17" s="138"/>
      <c r="G17" s="138"/>
      <c r="H17" s="138"/>
      <c r="I17" s="138"/>
      <c r="J17" s="138"/>
      <c r="K17" s="138"/>
      <c r="L17" s="138"/>
      <c r="M17" s="138"/>
      <c r="N17" s="139"/>
    </row>
    <row r="18" spans="1:14" ht="15" customHeight="1">
      <c r="A18" s="137" t="s">
        <v>58</v>
      </c>
      <c r="B18" s="138"/>
      <c r="C18" s="138"/>
      <c r="D18" s="138"/>
      <c r="E18" s="138"/>
      <c r="F18" s="138"/>
      <c r="G18" s="138"/>
      <c r="H18" s="138"/>
      <c r="I18" s="138"/>
      <c r="J18" s="138"/>
      <c r="K18" s="138"/>
      <c r="L18" s="138"/>
      <c r="M18" s="138"/>
      <c r="N18" s="139"/>
    </row>
    <row r="19" spans="1:14" ht="49.5" customHeight="1">
      <c r="A19" s="137" t="s">
        <v>59</v>
      </c>
      <c r="B19" s="138"/>
      <c r="C19" s="138"/>
      <c r="D19" s="138"/>
      <c r="E19" s="138"/>
      <c r="F19" s="138"/>
      <c r="G19" s="138"/>
      <c r="H19" s="138"/>
      <c r="I19" s="138"/>
      <c r="J19" s="138"/>
      <c r="K19" s="138"/>
      <c r="L19" s="138"/>
      <c r="M19" s="138"/>
      <c r="N19" s="139"/>
    </row>
    <row r="20" spans="1:14">
      <c r="A20" s="134" t="s">
        <v>60</v>
      </c>
      <c r="B20" s="135"/>
      <c r="C20" s="135"/>
      <c r="D20" s="135"/>
      <c r="E20" s="135"/>
      <c r="F20" s="135"/>
      <c r="G20" s="135"/>
      <c r="H20" s="135"/>
      <c r="I20" s="135"/>
      <c r="J20" s="135"/>
      <c r="K20" s="135"/>
      <c r="L20" s="135"/>
      <c r="M20" s="135"/>
      <c r="N20" s="136"/>
    </row>
    <row r="21" spans="1:14" ht="77.25" customHeight="1">
      <c r="A21" s="131" t="s">
        <v>61</v>
      </c>
      <c r="B21" s="132"/>
      <c r="C21" s="132"/>
      <c r="D21" s="132"/>
      <c r="E21" s="132"/>
      <c r="F21" s="132"/>
      <c r="G21" s="132"/>
      <c r="H21" s="132"/>
      <c r="I21" s="132"/>
      <c r="J21" s="132"/>
      <c r="K21" s="132"/>
      <c r="L21" s="132"/>
      <c r="M21" s="132"/>
      <c r="N21" s="133"/>
    </row>
    <row r="22" spans="1:14">
      <c r="A22" s="134" t="s">
        <v>62</v>
      </c>
      <c r="B22" s="135"/>
      <c r="C22" s="135"/>
      <c r="D22" s="135"/>
      <c r="E22" s="135"/>
      <c r="F22" s="135"/>
      <c r="G22" s="135"/>
      <c r="H22" s="135"/>
      <c r="I22" s="135"/>
      <c r="J22" s="135"/>
      <c r="K22" s="135"/>
      <c r="L22" s="135"/>
      <c r="M22" s="135"/>
      <c r="N22" s="136"/>
    </row>
    <row r="23" spans="1:14" ht="51.75" customHeight="1">
      <c r="A23" s="131" t="s">
        <v>63</v>
      </c>
      <c r="B23" s="132"/>
      <c r="C23" s="132"/>
      <c r="D23" s="132"/>
      <c r="E23" s="132"/>
      <c r="F23" s="132"/>
      <c r="G23" s="132"/>
      <c r="H23" s="132"/>
      <c r="I23" s="132"/>
      <c r="J23" s="132"/>
      <c r="K23" s="132"/>
      <c r="L23" s="132"/>
      <c r="M23" s="132"/>
      <c r="N23" s="133"/>
    </row>
    <row r="24" spans="1:14">
      <c r="A24" s="134" t="s">
        <v>64</v>
      </c>
      <c r="B24" s="135"/>
      <c r="C24" s="135"/>
      <c r="D24" s="135"/>
      <c r="E24" s="135"/>
      <c r="F24" s="135"/>
      <c r="G24" s="135"/>
      <c r="H24" s="135"/>
      <c r="I24" s="135"/>
      <c r="J24" s="135"/>
      <c r="K24" s="135"/>
      <c r="L24" s="135"/>
      <c r="M24" s="135"/>
      <c r="N24" s="136"/>
    </row>
    <row r="25" spans="1:14" ht="14.25" customHeight="1">
      <c r="A25" s="131" t="s">
        <v>65</v>
      </c>
      <c r="B25" s="132"/>
      <c r="C25" s="132"/>
      <c r="D25" s="132"/>
      <c r="E25" s="132"/>
      <c r="F25" s="132"/>
      <c r="G25" s="132"/>
      <c r="H25" s="132"/>
      <c r="I25" s="132"/>
      <c r="J25" s="132"/>
      <c r="K25" s="132"/>
      <c r="L25" s="132"/>
      <c r="M25" s="132"/>
      <c r="N25" s="133"/>
    </row>
    <row r="26" spans="1:14">
      <c r="A26" s="134" t="s">
        <v>66</v>
      </c>
      <c r="B26" s="135"/>
      <c r="C26" s="135"/>
      <c r="D26" s="135"/>
      <c r="E26" s="135"/>
      <c r="F26" s="135"/>
      <c r="G26" s="135"/>
      <c r="H26" s="135"/>
      <c r="I26" s="135"/>
      <c r="J26" s="135"/>
      <c r="K26" s="135"/>
      <c r="L26" s="135"/>
      <c r="M26" s="135"/>
      <c r="N26" s="136"/>
    </row>
    <row r="27" spans="1:14" ht="63" customHeight="1">
      <c r="A27" s="131" t="s">
        <v>67</v>
      </c>
      <c r="B27" s="132"/>
      <c r="C27" s="132"/>
      <c r="D27" s="132"/>
      <c r="E27" s="132"/>
      <c r="F27" s="132"/>
      <c r="G27" s="132"/>
      <c r="H27" s="132"/>
      <c r="I27" s="132"/>
      <c r="J27" s="132"/>
      <c r="K27" s="132"/>
      <c r="L27" s="132"/>
      <c r="M27" s="132"/>
      <c r="N27" s="133"/>
    </row>
    <row r="28" spans="1:14">
      <c r="A28" s="134" t="s">
        <v>68</v>
      </c>
      <c r="B28" s="135"/>
      <c r="C28" s="135"/>
      <c r="D28" s="135"/>
      <c r="E28" s="135"/>
      <c r="F28" s="135"/>
      <c r="G28" s="135"/>
      <c r="H28" s="135"/>
      <c r="I28" s="135"/>
      <c r="J28" s="135"/>
      <c r="K28" s="135"/>
      <c r="L28" s="135"/>
      <c r="M28" s="135"/>
      <c r="N28" s="136"/>
    </row>
    <row r="29" spans="1:14" ht="17.25" customHeight="1">
      <c r="A29" s="131" t="s">
        <v>69</v>
      </c>
      <c r="B29" s="132"/>
      <c r="C29" s="132"/>
      <c r="D29" s="132"/>
      <c r="E29" s="132"/>
      <c r="F29" s="132"/>
      <c r="G29" s="132"/>
      <c r="H29" s="132"/>
      <c r="I29" s="132"/>
      <c r="J29" s="132"/>
      <c r="K29" s="132"/>
      <c r="L29" s="132"/>
      <c r="M29" s="132"/>
      <c r="N29" s="133"/>
    </row>
    <row r="30" spans="1:14" ht="36" customHeight="1">
      <c r="A30" s="131" t="s">
        <v>70</v>
      </c>
      <c r="B30" s="132"/>
      <c r="C30" s="132"/>
      <c r="D30" s="132"/>
      <c r="E30" s="132"/>
      <c r="F30" s="132"/>
      <c r="G30" s="132"/>
      <c r="H30" s="132"/>
      <c r="I30" s="132"/>
      <c r="J30" s="132"/>
      <c r="K30" s="132"/>
      <c r="L30" s="132"/>
      <c r="M30" s="132"/>
      <c r="N30" s="133"/>
    </row>
    <row r="31" spans="1:14">
      <c r="A31" s="134" t="s">
        <v>71</v>
      </c>
      <c r="B31" s="135"/>
      <c r="C31" s="135"/>
      <c r="D31" s="135"/>
      <c r="E31" s="135"/>
      <c r="F31" s="135"/>
      <c r="G31" s="135"/>
      <c r="H31" s="135"/>
      <c r="I31" s="135"/>
      <c r="J31" s="135"/>
      <c r="K31" s="135"/>
      <c r="L31" s="135"/>
      <c r="M31" s="135"/>
      <c r="N31" s="136"/>
    </row>
    <row r="32" spans="1:14">
      <c r="A32" s="134" t="s">
        <v>72</v>
      </c>
      <c r="B32" s="135"/>
      <c r="C32" s="135"/>
      <c r="D32" s="135"/>
      <c r="E32" s="135"/>
      <c r="F32" s="135"/>
      <c r="G32" s="135"/>
      <c r="H32" s="135"/>
      <c r="I32" s="135"/>
      <c r="J32" s="135"/>
      <c r="K32" s="135"/>
      <c r="L32" s="135"/>
      <c r="M32" s="135"/>
      <c r="N32" s="136"/>
    </row>
    <row r="33" spans="1:14" ht="34.5" customHeight="1">
      <c r="A33" s="131" t="s">
        <v>73</v>
      </c>
      <c r="B33" s="132"/>
      <c r="C33" s="132"/>
      <c r="D33" s="132"/>
      <c r="E33" s="132"/>
      <c r="F33" s="132"/>
      <c r="G33" s="132"/>
      <c r="H33" s="132"/>
      <c r="I33" s="132"/>
      <c r="J33" s="132"/>
      <c r="K33" s="132"/>
      <c r="L33" s="132"/>
      <c r="M33" s="132"/>
      <c r="N33" s="133"/>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tabSelected="1" zoomScale="85" zoomScaleNormal="85" workbookViewId="0">
      <selection activeCell="K41" sqref="K41"/>
    </sheetView>
  </sheetViews>
  <sheetFormatPr defaultColWidth="9.140625" defaultRowHeight="15"/>
  <cols>
    <col min="1" max="1" width="6.28515625" style="28" customWidth="1"/>
    <col min="2" max="2" width="45.5703125" style="25" customWidth="1"/>
    <col min="3" max="3" width="9.28515625" style="25" customWidth="1"/>
    <col min="4" max="4" width="9.85546875" style="25" customWidth="1"/>
    <col min="5" max="5" width="11" style="25" customWidth="1"/>
    <col min="6" max="6" width="11.28515625" style="25" customWidth="1"/>
    <col min="7" max="7" width="57.28515625" style="25" customWidth="1"/>
    <col min="8" max="8" width="9.140625" style="25" customWidth="1"/>
    <col min="9" max="9" width="9.5703125" style="25" customWidth="1"/>
    <col min="10" max="10" width="10.7109375" style="25" customWidth="1"/>
    <col min="11" max="11" width="13.140625" style="25" customWidth="1"/>
    <col min="12" max="12" width="9.140625" style="25"/>
    <col min="13" max="13" width="10" style="25" bestFit="1" customWidth="1"/>
    <col min="14" max="16384" width="9.140625" style="25"/>
  </cols>
  <sheetData>
    <row r="1" spans="1:11">
      <c r="A1" s="154"/>
      <c r="B1" s="154"/>
      <c r="C1" s="57"/>
      <c r="D1" s="57"/>
      <c r="E1" s="57"/>
      <c r="F1" s="155"/>
      <c r="G1" s="155"/>
      <c r="H1" s="155"/>
      <c r="I1" s="155"/>
      <c r="J1" s="58"/>
      <c r="K1" s="58"/>
    </row>
    <row r="2" spans="1:11">
      <c r="A2" s="154"/>
      <c r="B2" s="154"/>
      <c r="C2" s="57"/>
      <c r="D2" s="57"/>
      <c r="E2" s="57"/>
      <c r="F2" s="57"/>
      <c r="G2" s="57"/>
      <c r="H2" s="57"/>
      <c r="I2" s="58"/>
      <c r="J2" s="58"/>
      <c r="K2" s="58"/>
    </row>
    <row r="3" spans="1:11">
      <c r="A3" s="156"/>
      <c r="B3" s="156"/>
      <c r="C3" s="156"/>
      <c r="D3" s="156"/>
      <c r="E3" s="156"/>
      <c r="F3" s="156"/>
      <c r="G3" s="156"/>
      <c r="H3" s="156"/>
      <c r="I3" s="156"/>
      <c r="J3" s="156"/>
      <c r="K3" s="59"/>
    </row>
    <row r="4" spans="1:11">
      <c r="A4" s="156" t="s">
        <v>96</v>
      </c>
      <c r="B4" s="156"/>
      <c r="C4" s="156"/>
      <c r="D4" s="156"/>
      <c r="E4" s="156"/>
      <c r="F4" s="156"/>
      <c r="G4" s="156"/>
      <c r="H4" s="156"/>
      <c r="I4" s="156"/>
    </row>
    <row r="5" spans="1:11">
      <c r="A5" s="157" t="s">
        <v>103</v>
      </c>
      <c r="B5" s="157"/>
      <c r="C5" s="157"/>
      <c r="D5" s="157"/>
      <c r="E5" s="157"/>
      <c r="F5" s="157"/>
      <c r="G5" s="157"/>
      <c r="H5" s="157"/>
      <c r="I5" s="157"/>
      <c r="J5" s="157"/>
      <c r="K5" s="157"/>
    </row>
    <row r="6" spans="1:11">
      <c r="A6" s="157"/>
      <c r="B6" s="157"/>
      <c r="C6" s="157"/>
      <c r="D6" s="157"/>
      <c r="E6" s="157"/>
      <c r="F6" s="157"/>
      <c r="G6" s="157"/>
      <c r="H6" s="157"/>
      <c r="I6" s="157"/>
      <c r="J6" s="157"/>
      <c r="K6" s="157"/>
    </row>
    <row r="7" spans="1:11" s="34" customFormat="1" ht="86.25">
      <c r="A7" s="29" t="s">
        <v>74</v>
      </c>
      <c r="B7" s="30" t="s">
        <v>75</v>
      </c>
      <c r="C7" s="31" t="s">
        <v>76</v>
      </c>
      <c r="D7" s="32" t="s">
        <v>81</v>
      </c>
      <c r="E7" s="32" t="s">
        <v>84</v>
      </c>
      <c r="F7" s="32" t="s">
        <v>85</v>
      </c>
      <c r="G7" s="31" t="s">
        <v>77</v>
      </c>
      <c r="H7" s="31" t="s">
        <v>78</v>
      </c>
      <c r="I7" s="32" t="s">
        <v>79</v>
      </c>
      <c r="J7" s="32" t="s">
        <v>86</v>
      </c>
      <c r="K7" s="32" t="s">
        <v>87</v>
      </c>
    </row>
    <row r="8" spans="1:11" s="34" customFormat="1" ht="15.75">
      <c r="A8" s="27"/>
      <c r="B8" s="26"/>
      <c r="C8" s="22"/>
      <c r="D8" s="23"/>
      <c r="E8" s="23"/>
      <c r="F8" s="23"/>
      <c r="G8" s="22"/>
      <c r="H8" s="22"/>
      <c r="I8" s="24"/>
      <c r="J8" s="24"/>
      <c r="K8" s="24"/>
    </row>
    <row r="9" spans="1:11" s="34" customFormat="1">
      <c r="A9" s="33"/>
      <c r="B9" s="98" t="s">
        <v>97</v>
      </c>
      <c r="C9" s="62"/>
      <c r="D9" s="66"/>
      <c r="E9" s="56"/>
      <c r="F9" s="56"/>
      <c r="G9" s="63"/>
      <c r="H9" s="64"/>
      <c r="I9" s="60"/>
      <c r="J9" s="60"/>
      <c r="K9" s="60"/>
    </row>
    <row r="10" spans="1:11" s="34" customFormat="1" ht="25.5">
      <c r="A10" s="33">
        <v>1</v>
      </c>
      <c r="B10" s="61" t="s">
        <v>104</v>
      </c>
      <c r="C10" s="62" t="s">
        <v>80</v>
      </c>
      <c r="D10" s="56">
        <v>4</v>
      </c>
      <c r="E10" s="56">
        <v>127.5</v>
      </c>
      <c r="F10" s="56">
        <f>D10*E10</f>
        <v>510</v>
      </c>
      <c r="G10" s="92" t="s">
        <v>95</v>
      </c>
      <c r="H10" s="93" t="s">
        <v>80</v>
      </c>
      <c r="I10" s="93">
        <v>1</v>
      </c>
      <c r="J10" s="93">
        <f>418/1.2</f>
        <v>348.33333333333337</v>
      </c>
      <c r="K10" s="93">
        <f t="shared" ref="K10" si="0">J10*I10</f>
        <v>348.33333333333337</v>
      </c>
    </row>
    <row r="11" spans="1:11" s="34" customFormat="1">
      <c r="A11" s="33">
        <v>2</v>
      </c>
      <c r="B11" s="86" t="s">
        <v>101</v>
      </c>
      <c r="C11" s="99" t="s">
        <v>80</v>
      </c>
      <c r="D11" s="88">
        <v>3</v>
      </c>
      <c r="E11" s="66">
        <v>150</v>
      </c>
      <c r="F11" s="66">
        <f t="shared" ref="F11:F13" si="1">D11*E11</f>
        <v>450</v>
      </c>
      <c r="G11" s="89" t="s">
        <v>93</v>
      </c>
      <c r="H11" s="35" t="s">
        <v>80</v>
      </c>
      <c r="I11" s="35">
        <v>12</v>
      </c>
      <c r="J11" s="90">
        <v>12</v>
      </c>
      <c r="K11" s="90">
        <f>J11*I11</f>
        <v>144</v>
      </c>
    </row>
    <row r="12" spans="1:11" s="34" customFormat="1" ht="25.5">
      <c r="A12" s="33">
        <v>3</v>
      </c>
      <c r="B12" s="36" t="s">
        <v>106</v>
      </c>
      <c r="C12" s="100" t="s">
        <v>80</v>
      </c>
      <c r="D12" s="101">
        <v>6</v>
      </c>
      <c r="E12" s="68">
        <v>100</v>
      </c>
      <c r="F12" s="66">
        <f t="shared" si="1"/>
        <v>600</v>
      </c>
      <c r="G12" s="92"/>
      <c r="H12" s="93"/>
      <c r="I12" s="93"/>
      <c r="J12" s="93"/>
      <c r="K12" s="93"/>
    </row>
    <row r="13" spans="1:11" s="34" customFormat="1" ht="25.5">
      <c r="A13" s="33">
        <v>4</v>
      </c>
      <c r="B13" s="36" t="s">
        <v>105</v>
      </c>
      <c r="C13" s="62" t="s">
        <v>80</v>
      </c>
      <c r="D13" s="56">
        <v>3</v>
      </c>
      <c r="E13" s="56">
        <v>100</v>
      </c>
      <c r="F13" s="66">
        <f t="shared" si="1"/>
        <v>300</v>
      </c>
      <c r="G13" s="94"/>
      <c r="H13" s="95"/>
      <c r="I13" s="96"/>
      <c r="J13" s="93"/>
      <c r="K13" s="93"/>
    </row>
    <row r="14" spans="1:11" s="34" customFormat="1" ht="25.5">
      <c r="A14" s="33">
        <v>5</v>
      </c>
      <c r="B14" s="36" t="s">
        <v>107</v>
      </c>
      <c r="C14" s="62" t="s">
        <v>80</v>
      </c>
      <c r="D14" s="56">
        <v>3</v>
      </c>
      <c r="E14" s="56">
        <v>100</v>
      </c>
      <c r="F14" s="66">
        <f t="shared" ref="F14" si="2">D14*E14</f>
        <v>300</v>
      </c>
      <c r="G14" s="94"/>
      <c r="H14" s="95"/>
      <c r="I14" s="96"/>
      <c r="J14" s="93"/>
      <c r="K14" s="93"/>
    </row>
    <row r="15" spans="1:11" s="34" customFormat="1" ht="25.5">
      <c r="A15" s="33">
        <v>6</v>
      </c>
      <c r="B15" s="36" t="s">
        <v>108</v>
      </c>
      <c r="C15" s="62" t="s">
        <v>80</v>
      </c>
      <c r="D15" s="56">
        <v>3</v>
      </c>
      <c r="E15" s="56">
        <v>100</v>
      </c>
      <c r="F15" s="66">
        <f t="shared" ref="F15" si="3">D15*E15</f>
        <v>300</v>
      </c>
      <c r="G15" s="89"/>
      <c r="H15" s="35"/>
      <c r="I15" s="35"/>
      <c r="J15" s="90"/>
      <c r="K15" s="90"/>
    </row>
    <row r="16" spans="1:11" s="34" customFormat="1">
      <c r="A16" s="33">
        <v>7</v>
      </c>
      <c r="B16" s="61" t="s">
        <v>109</v>
      </c>
      <c r="C16" s="62" t="s">
        <v>80</v>
      </c>
      <c r="D16" s="56">
        <v>1</v>
      </c>
      <c r="E16" s="56">
        <v>100</v>
      </c>
      <c r="F16" s="66">
        <f t="shared" ref="F16:F18" si="4">D16*E16</f>
        <v>100</v>
      </c>
      <c r="G16" s="89"/>
      <c r="H16" s="35"/>
      <c r="I16" s="35"/>
      <c r="J16" s="90"/>
      <c r="K16" s="90"/>
    </row>
    <row r="17" spans="1:11" s="34" customFormat="1" ht="26.25">
      <c r="A17" s="33">
        <v>8</v>
      </c>
      <c r="B17" s="61" t="s">
        <v>110</v>
      </c>
      <c r="C17" s="62" t="s">
        <v>80</v>
      </c>
      <c r="D17" s="56">
        <v>1</v>
      </c>
      <c r="E17" s="56">
        <v>50</v>
      </c>
      <c r="F17" s="66">
        <f t="shared" si="4"/>
        <v>50</v>
      </c>
      <c r="G17" s="89"/>
      <c r="H17" s="35"/>
      <c r="I17" s="35"/>
      <c r="J17" s="90"/>
      <c r="K17" s="90"/>
    </row>
    <row r="18" spans="1:11" s="34" customFormat="1">
      <c r="A18" s="33">
        <v>9</v>
      </c>
      <c r="B18" s="61" t="s">
        <v>98</v>
      </c>
      <c r="C18" s="62" t="s">
        <v>80</v>
      </c>
      <c r="D18" s="62">
        <v>1</v>
      </c>
      <c r="E18" s="97">
        <v>500</v>
      </c>
      <c r="F18" s="91">
        <f t="shared" si="4"/>
        <v>500</v>
      </c>
      <c r="G18" s="89"/>
      <c r="H18" s="35"/>
      <c r="I18" s="35"/>
      <c r="J18" s="90"/>
      <c r="K18" s="90"/>
    </row>
    <row r="19" spans="1:11" s="34" customFormat="1">
      <c r="A19" s="33"/>
      <c r="B19" s="98" t="s">
        <v>99</v>
      </c>
      <c r="C19" s="62"/>
      <c r="D19" s="62"/>
      <c r="E19" s="97"/>
      <c r="F19" s="91"/>
      <c r="G19" s="89"/>
      <c r="H19" s="35"/>
      <c r="I19" s="35"/>
      <c r="J19" s="90"/>
      <c r="K19" s="90"/>
    </row>
    <row r="20" spans="1:11" s="34" customFormat="1" ht="25.5">
      <c r="A20" s="33">
        <v>1</v>
      </c>
      <c r="B20" s="61" t="s">
        <v>104</v>
      </c>
      <c r="C20" s="62" t="s">
        <v>80</v>
      </c>
      <c r="D20" s="66">
        <v>4</v>
      </c>
      <c r="E20" s="56">
        <v>127.5</v>
      </c>
      <c r="F20" s="56">
        <f>D20*E20</f>
        <v>510</v>
      </c>
      <c r="G20" s="92" t="s">
        <v>95</v>
      </c>
      <c r="H20" s="93" t="s">
        <v>80</v>
      </c>
      <c r="I20" s="93">
        <v>1</v>
      </c>
      <c r="J20" s="93">
        <f>418/1.2</f>
        <v>348.33333333333337</v>
      </c>
      <c r="K20" s="93">
        <f t="shared" ref="K20" si="5">J20*I20</f>
        <v>348.33333333333337</v>
      </c>
    </row>
    <row r="21" spans="1:11" s="34" customFormat="1">
      <c r="A21" s="33">
        <v>2</v>
      </c>
      <c r="B21" s="86" t="s">
        <v>101</v>
      </c>
      <c r="C21" s="87" t="s">
        <v>80</v>
      </c>
      <c r="D21" s="88">
        <v>1</v>
      </c>
      <c r="E21" s="66">
        <v>150</v>
      </c>
      <c r="F21" s="66">
        <f t="shared" ref="F21:F25" si="6">D21*E21</f>
        <v>150</v>
      </c>
      <c r="G21" s="89" t="s">
        <v>93</v>
      </c>
      <c r="H21" s="35" t="s">
        <v>80</v>
      </c>
      <c r="I21" s="35">
        <v>4</v>
      </c>
      <c r="J21" s="90">
        <v>12</v>
      </c>
      <c r="K21" s="90">
        <f>J21*I21</f>
        <v>48</v>
      </c>
    </row>
    <row r="22" spans="1:11" s="34" customFormat="1" ht="25.5">
      <c r="A22" s="33">
        <v>3</v>
      </c>
      <c r="B22" s="36" t="s">
        <v>106</v>
      </c>
      <c r="C22" s="67" t="s">
        <v>80</v>
      </c>
      <c r="D22" s="101">
        <v>6</v>
      </c>
      <c r="E22" s="68">
        <v>100</v>
      </c>
      <c r="F22" s="66">
        <f t="shared" si="6"/>
        <v>600</v>
      </c>
      <c r="G22" s="92"/>
      <c r="H22" s="93"/>
      <c r="I22" s="93"/>
      <c r="J22" s="93"/>
      <c r="K22" s="93"/>
    </row>
    <row r="23" spans="1:11" s="34" customFormat="1" ht="25.5">
      <c r="A23" s="33">
        <v>4</v>
      </c>
      <c r="B23" s="36" t="s">
        <v>111</v>
      </c>
      <c r="C23" s="62" t="s">
        <v>80</v>
      </c>
      <c r="D23" s="56">
        <v>1</v>
      </c>
      <c r="E23" s="56">
        <v>100</v>
      </c>
      <c r="F23" s="66">
        <f t="shared" si="6"/>
        <v>100</v>
      </c>
      <c r="G23" s="94"/>
      <c r="H23" s="95"/>
      <c r="I23" s="96"/>
      <c r="J23" s="93"/>
      <c r="K23" s="93"/>
    </row>
    <row r="24" spans="1:11" s="34" customFormat="1" ht="25.5">
      <c r="A24" s="33">
        <v>5</v>
      </c>
      <c r="B24" s="36" t="s">
        <v>112</v>
      </c>
      <c r="C24" s="62" t="s">
        <v>80</v>
      </c>
      <c r="D24" s="56">
        <v>2</v>
      </c>
      <c r="E24" s="56">
        <v>100</v>
      </c>
      <c r="F24" s="66">
        <f t="shared" si="6"/>
        <v>200</v>
      </c>
      <c r="G24" s="89"/>
      <c r="H24" s="35"/>
      <c r="I24" s="35"/>
      <c r="J24" s="90"/>
      <c r="K24" s="90"/>
    </row>
    <row r="25" spans="1:11" s="34" customFormat="1">
      <c r="A25" s="33">
        <v>6</v>
      </c>
      <c r="B25" s="61" t="s">
        <v>98</v>
      </c>
      <c r="C25" s="62" t="s">
        <v>80</v>
      </c>
      <c r="D25" s="62">
        <v>1</v>
      </c>
      <c r="E25" s="97">
        <v>500</v>
      </c>
      <c r="F25" s="91">
        <f t="shared" si="6"/>
        <v>500</v>
      </c>
      <c r="G25" s="89"/>
      <c r="H25" s="35"/>
      <c r="I25" s="35"/>
      <c r="J25" s="90"/>
      <c r="K25" s="90"/>
    </row>
    <row r="26" spans="1:11" s="34" customFormat="1">
      <c r="A26" s="33"/>
      <c r="B26" s="98" t="s">
        <v>100</v>
      </c>
      <c r="C26" s="62"/>
      <c r="D26" s="66"/>
      <c r="E26" s="56"/>
      <c r="F26" s="56"/>
      <c r="G26" s="63"/>
      <c r="H26" s="64"/>
      <c r="I26" s="60"/>
      <c r="J26" s="60"/>
      <c r="K26" s="60"/>
    </row>
    <row r="27" spans="1:11" s="34" customFormat="1" ht="25.5">
      <c r="A27" s="33">
        <v>1</v>
      </c>
      <c r="B27" s="61" t="s">
        <v>104</v>
      </c>
      <c r="C27" s="62" t="s">
        <v>80</v>
      </c>
      <c r="D27" s="66">
        <v>4</v>
      </c>
      <c r="E27" s="56">
        <v>127.5</v>
      </c>
      <c r="F27" s="56">
        <f>D27*E27</f>
        <v>510</v>
      </c>
      <c r="G27" s="92" t="s">
        <v>95</v>
      </c>
      <c r="H27" s="93" t="s">
        <v>80</v>
      </c>
      <c r="I27" s="93">
        <v>1</v>
      </c>
      <c r="J27" s="93">
        <f>418/1.2</f>
        <v>348.33333333333337</v>
      </c>
      <c r="K27" s="93">
        <f t="shared" ref="K27" si="7">J27*I27</f>
        <v>348.33333333333337</v>
      </c>
    </row>
    <row r="28" spans="1:11" s="34" customFormat="1">
      <c r="A28" s="33">
        <v>2</v>
      </c>
      <c r="B28" s="86" t="s">
        <v>101</v>
      </c>
      <c r="C28" s="87" t="s">
        <v>80</v>
      </c>
      <c r="D28" s="88">
        <v>2</v>
      </c>
      <c r="E28" s="66">
        <v>150</v>
      </c>
      <c r="F28" s="66">
        <f t="shared" ref="F28:F35" si="8">D28*E28</f>
        <v>300</v>
      </c>
      <c r="G28" s="89" t="s">
        <v>93</v>
      </c>
      <c r="H28" s="35" t="s">
        <v>80</v>
      </c>
      <c r="I28" s="35">
        <v>8</v>
      </c>
      <c r="J28" s="90">
        <v>12</v>
      </c>
      <c r="K28" s="90">
        <f>J28*I28</f>
        <v>96</v>
      </c>
    </row>
    <row r="29" spans="1:11" s="34" customFormat="1" ht="25.5">
      <c r="A29" s="33">
        <v>3</v>
      </c>
      <c r="B29" s="36" t="s">
        <v>106</v>
      </c>
      <c r="C29" s="67" t="s">
        <v>80</v>
      </c>
      <c r="D29" s="101">
        <v>5</v>
      </c>
      <c r="E29" s="68">
        <v>100</v>
      </c>
      <c r="F29" s="66">
        <f t="shared" si="8"/>
        <v>500</v>
      </c>
      <c r="G29" s="92"/>
      <c r="H29" s="93"/>
      <c r="I29" s="93"/>
      <c r="J29" s="93"/>
      <c r="K29" s="93"/>
    </row>
    <row r="30" spans="1:11" s="34" customFormat="1" ht="25.5">
      <c r="A30" s="33">
        <v>5</v>
      </c>
      <c r="B30" s="36" t="s">
        <v>108</v>
      </c>
      <c r="C30" s="62" t="s">
        <v>80</v>
      </c>
      <c r="D30" s="56">
        <v>2</v>
      </c>
      <c r="E30" s="56">
        <v>100</v>
      </c>
      <c r="F30" s="66">
        <f t="shared" si="8"/>
        <v>200</v>
      </c>
      <c r="G30" s="89"/>
      <c r="H30" s="35"/>
      <c r="I30" s="35"/>
      <c r="J30" s="90"/>
      <c r="K30" s="90"/>
    </row>
    <row r="31" spans="1:11" s="34" customFormat="1" ht="25.5">
      <c r="A31" s="33">
        <v>4</v>
      </c>
      <c r="B31" s="36" t="s">
        <v>111</v>
      </c>
      <c r="C31" s="62" t="s">
        <v>80</v>
      </c>
      <c r="D31" s="56">
        <v>2</v>
      </c>
      <c r="E31" s="56">
        <v>100</v>
      </c>
      <c r="F31" s="66">
        <f t="shared" si="8"/>
        <v>200</v>
      </c>
      <c r="G31" s="94"/>
      <c r="H31" s="95"/>
      <c r="I31" s="96"/>
      <c r="J31" s="93"/>
      <c r="K31" s="93"/>
    </row>
    <row r="32" spans="1:11" s="34" customFormat="1" ht="25.5">
      <c r="A32" s="33">
        <v>5</v>
      </c>
      <c r="B32" s="36" t="s">
        <v>113</v>
      </c>
      <c r="C32" s="62" t="s">
        <v>80</v>
      </c>
      <c r="D32" s="56">
        <v>2</v>
      </c>
      <c r="E32" s="56">
        <v>100</v>
      </c>
      <c r="F32" s="66">
        <f t="shared" si="8"/>
        <v>200</v>
      </c>
      <c r="G32" s="89"/>
      <c r="H32" s="35"/>
      <c r="I32" s="35"/>
      <c r="J32" s="90"/>
      <c r="K32" s="90"/>
    </row>
    <row r="33" spans="1:13" s="34" customFormat="1">
      <c r="A33" s="33">
        <v>6</v>
      </c>
      <c r="B33" s="61" t="s">
        <v>109</v>
      </c>
      <c r="C33" s="62" t="s">
        <v>80</v>
      </c>
      <c r="D33" s="56">
        <v>1</v>
      </c>
      <c r="E33" s="56">
        <v>100</v>
      </c>
      <c r="F33" s="66">
        <f t="shared" si="8"/>
        <v>100</v>
      </c>
      <c r="G33" s="89"/>
      <c r="H33" s="35"/>
      <c r="I33" s="35"/>
      <c r="J33" s="90"/>
      <c r="K33" s="90"/>
    </row>
    <row r="34" spans="1:13" s="34" customFormat="1">
      <c r="A34" s="33">
        <v>7</v>
      </c>
      <c r="B34" s="61" t="s">
        <v>98</v>
      </c>
      <c r="C34" s="62" t="s">
        <v>80</v>
      </c>
      <c r="D34" s="62">
        <v>1</v>
      </c>
      <c r="E34" s="97">
        <v>500</v>
      </c>
      <c r="F34" s="91">
        <f t="shared" si="8"/>
        <v>500</v>
      </c>
      <c r="G34" s="89"/>
      <c r="H34" s="35"/>
      <c r="I34" s="35"/>
      <c r="J34" s="90"/>
      <c r="K34" s="90"/>
    </row>
    <row r="35" spans="1:13" s="34" customFormat="1" ht="26.25">
      <c r="A35" s="33"/>
      <c r="B35" s="61" t="s">
        <v>102</v>
      </c>
      <c r="C35" s="62" t="s">
        <v>94</v>
      </c>
      <c r="D35" s="62">
        <v>845</v>
      </c>
      <c r="E35" s="97">
        <v>10.45</v>
      </c>
      <c r="F35" s="91">
        <f t="shared" si="8"/>
        <v>8830.25</v>
      </c>
      <c r="G35" s="89"/>
      <c r="H35" s="35"/>
      <c r="I35" s="35"/>
      <c r="J35" s="90"/>
      <c r="K35" s="90"/>
    </row>
    <row r="36" spans="1:13" s="34" customFormat="1">
      <c r="A36" s="33"/>
      <c r="B36" s="61"/>
      <c r="C36" s="62"/>
      <c r="D36" s="62"/>
      <c r="E36" s="97"/>
      <c r="F36" s="91"/>
      <c r="G36" s="89"/>
      <c r="H36" s="35"/>
      <c r="I36" s="35"/>
      <c r="J36" s="90"/>
      <c r="K36" s="90"/>
    </row>
    <row r="37" spans="1:13">
      <c r="A37" s="33"/>
      <c r="B37" s="38"/>
      <c r="C37" s="39"/>
      <c r="D37" s="40"/>
      <c r="E37" s="41"/>
      <c r="F37" s="42"/>
      <c r="G37" s="43" t="s">
        <v>88</v>
      </c>
      <c r="H37" s="44"/>
      <c r="I37" s="45"/>
      <c r="J37" s="45"/>
      <c r="K37" s="46">
        <f>SUM(K10:K34)</f>
        <v>1333</v>
      </c>
    </row>
    <row r="38" spans="1:13">
      <c r="A38" s="33"/>
      <c r="B38" s="43" t="s">
        <v>89</v>
      </c>
      <c r="C38" s="44"/>
      <c r="D38" s="47"/>
      <c r="E38" s="48"/>
      <c r="F38" s="49">
        <f>SUM(F10:F37)</f>
        <v>16510.25</v>
      </c>
      <c r="G38" s="50"/>
      <c r="H38" s="51"/>
      <c r="I38" s="45"/>
      <c r="J38" s="45"/>
      <c r="K38" s="46"/>
    </row>
    <row r="39" spans="1:13">
      <c r="A39" s="37"/>
      <c r="B39" s="50"/>
      <c r="C39" s="52"/>
      <c r="D39" s="48"/>
      <c r="E39" s="48"/>
      <c r="F39" s="49"/>
      <c r="G39" s="53" t="s">
        <v>83</v>
      </c>
      <c r="H39" s="44"/>
      <c r="I39" s="45"/>
      <c r="J39" s="45"/>
      <c r="K39" s="46">
        <f>K37+K38</f>
        <v>1333</v>
      </c>
      <c r="M39" s="65"/>
    </row>
    <row r="40" spans="1:13">
      <c r="A40" s="37"/>
      <c r="B40" s="53" t="s">
        <v>82</v>
      </c>
      <c r="C40" s="54"/>
      <c r="D40" s="47"/>
      <c r="E40" s="48"/>
      <c r="F40" s="49">
        <f>F38</f>
        <v>16510.25</v>
      </c>
      <c r="G40" s="53" t="s">
        <v>91</v>
      </c>
      <c r="H40" s="54"/>
      <c r="I40" s="45"/>
      <c r="J40" s="45"/>
      <c r="K40" s="46">
        <f>F40+K39</f>
        <v>17843.25</v>
      </c>
      <c r="M40" s="65"/>
    </row>
    <row r="41" spans="1:13">
      <c r="A41" s="37"/>
      <c r="B41" s="55"/>
      <c r="C41" s="54"/>
      <c r="D41" s="55"/>
      <c r="E41" s="55"/>
      <c r="F41" s="54"/>
      <c r="G41" s="53" t="s">
        <v>90</v>
      </c>
      <c r="H41" s="54"/>
      <c r="I41" s="45"/>
      <c r="J41" s="45"/>
      <c r="K41" s="46">
        <f>K40*0.2</f>
        <v>3568.65</v>
      </c>
    </row>
    <row r="42" spans="1:13">
      <c r="A42" s="37"/>
      <c r="B42" s="55"/>
      <c r="C42" s="54"/>
      <c r="D42" s="55"/>
      <c r="E42" s="55"/>
      <c r="F42" s="54"/>
      <c r="G42" s="53" t="s">
        <v>92</v>
      </c>
      <c r="H42" s="54"/>
      <c r="I42" s="45"/>
      <c r="J42" s="45"/>
      <c r="K42" s="46">
        <f>K41+K40</f>
        <v>21411.9</v>
      </c>
    </row>
    <row r="43" spans="1:13" ht="15.75">
      <c r="A43" s="69"/>
      <c r="B43" s="69"/>
      <c r="C43" s="69"/>
      <c r="D43" s="69"/>
      <c r="E43" s="69"/>
      <c r="F43" s="69"/>
      <c r="G43" s="70"/>
      <c r="H43" s="69"/>
      <c r="I43" s="69"/>
      <c r="J43" s="69"/>
      <c r="K43" s="69"/>
    </row>
    <row r="44" spans="1:13" ht="15.75">
      <c r="A44" s="71"/>
      <c r="B44" s="69"/>
      <c r="C44" s="69"/>
      <c r="D44" s="69"/>
      <c r="E44" s="69"/>
      <c r="F44" s="69"/>
      <c r="G44" s="70"/>
      <c r="H44" s="71"/>
      <c r="I44" s="71"/>
      <c r="J44" s="72"/>
      <c r="K44" s="72"/>
    </row>
    <row r="45" spans="1:13" ht="15.75">
      <c r="A45" s="71"/>
      <c r="B45" s="73"/>
      <c r="C45" s="74"/>
      <c r="D45" s="74"/>
      <c r="E45" s="75"/>
      <c r="F45" s="75"/>
      <c r="G45" s="76"/>
      <c r="H45" s="71"/>
      <c r="I45" s="71"/>
      <c r="J45" s="71"/>
      <c r="K45" s="71"/>
    </row>
    <row r="46" spans="1:13" ht="15.75">
      <c r="A46" s="71"/>
      <c r="B46" s="73"/>
      <c r="C46" s="74"/>
      <c r="D46" s="74"/>
      <c r="E46" s="75"/>
      <c r="F46" s="75"/>
      <c r="G46" s="76"/>
      <c r="H46" s="71"/>
      <c r="I46" s="71"/>
      <c r="J46" s="71"/>
      <c r="K46" s="71"/>
    </row>
    <row r="47" spans="1:13" ht="15.75">
      <c r="A47" s="71"/>
      <c r="B47" s="73"/>
      <c r="C47" s="74"/>
      <c r="D47" s="74"/>
      <c r="E47" s="75"/>
      <c r="F47" s="75"/>
      <c r="G47" s="76"/>
      <c r="H47" s="71"/>
      <c r="I47" s="71"/>
      <c r="J47" s="71"/>
      <c r="K47" s="71"/>
    </row>
    <row r="48" spans="1:13" ht="15.75">
      <c r="A48" s="71"/>
      <c r="B48" s="73"/>
      <c r="C48" s="74"/>
      <c r="D48" s="74"/>
      <c r="E48" s="75"/>
      <c r="F48" s="75"/>
      <c r="G48" s="76"/>
      <c r="H48" s="71"/>
      <c r="I48" s="71"/>
      <c r="J48" s="71"/>
      <c r="K48" s="71"/>
    </row>
    <row r="49" spans="1:11" ht="15.75">
      <c r="A49" s="71"/>
      <c r="B49" s="73"/>
      <c r="C49" s="74"/>
      <c r="D49" s="74"/>
      <c r="E49" s="75"/>
      <c r="F49" s="75"/>
      <c r="G49" s="76"/>
      <c r="H49" s="71"/>
      <c r="I49" s="71"/>
      <c r="J49" s="71"/>
      <c r="K49" s="71"/>
    </row>
    <row r="50" spans="1:11" ht="15.75">
      <c r="A50" s="71"/>
      <c r="B50" s="73"/>
      <c r="C50" s="74"/>
      <c r="D50" s="74"/>
      <c r="E50" s="75"/>
      <c r="F50" s="75"/>
      <c r="G50" s="76"/>
      <c r="H50" s="71"/>
      <c r="I50" s="71"/>
      <c r="J50" s="71"/>
      <c r="K50" s="71"/>
    </row>
    <row r="51" spans="1:11" ht="15.75">
      <c r="A51" s="71"/>
      <c r="B51" s="73"/>
      <c r="C51" s="74"/>
      <c r="D51" s="74"/>
      <c r="E51" s="75"/>
      <c r="F51" s="75"/>
      <c r="G51" s="76"/>
      <c r="H51" s="71"/>
      <c r="I51" s="71"/>
      <c r="J51" s="71"/>
      <c r="K51" s="71"/>
    </row>
    <row r="52" spans="1:11" ht="15.75">
      <c r="A52" s="71"/>
      <c r="B52" s="73"/>
      <c r="C52" s="74"/>
      <c r="D52" s="74"/>
      <c r="E52" s="75"/>
      <c r="F52" s="75"/>
      <c r="G52" s="76"/>
      <c r="H52" s="71"/>
      <c r="I52" s="71"/>
      <c r="J52" s="71"/>
      <c r="K52" s="71"/>
    </row>
    <row r="53" spans="1:11" ht="15.75">
      <c r="A53" s="71"/>
      <c r="B53" s="73"/>
      <c r="C53" s="74"/>
      <c r="D53" s="74"/>
      <c r="E53" s="75"/>
      <c r="F53" s="75"/>
      <c r="G53" s="76"/>
      <c r="H53" s="71"/>
      <c r="I53" s="71"/>
      <c r="J53" s="71"/>
      <c r="K53" s="71"/>
    </row>
    <row r="54" spans="1:11" ht="15.75">
      <c r="A54" s="71"/>
      <c r="B54" s="77"/>
      <c r="C54" s="78"/>
      <c r="D54" s="75"/>
      <c r="E54" s="75"/>
      <c r="F54" s="75"/>
      <c r="G54" s="70"/>
      <c r="H54" s="71"/>
      <c r="I54" s="71"/>
      <c r="J54" s="71"/>
      <c r="K54" s="71"/>
    </row>
    <row r="55" spans="1:11" ht="15.75">
      <c r="A55" s="71"/>
      <c r="B55" s="73"/>
      <c r="C55" s="79"/>
      <c r="D55" s="80"/>
      <c r="E55" s="80"/>
      <c r="F55" s="80"/>
      <c r="G55" s="81"/>
      <c r="H55" s="71"/>
      <c r="I55" s="71"/>
      <c r="J55" s="71"/>
      <c r="K55" s="71"/>
    </row>
    <row r="56" spans="1:11" ht="15.75">
      <c r="A56" s="82"/>
      <c r="B56" s="83"/>
      <c r="C56" s="82"/>
      <c r="D56" s="84"/>
      <c r="E56" s="84"/>
      <c r="F56" s="84"/>
      <c r="G56" s="85"/>
      <c r="H56" s="84"/>
      <c r="I56" s="84"/>
      <c r="J56" s="84"/>
      <c r="K56" s="84"/>
    </row>
  </sheetData>
  <autoFilter ref="A7:I42"/>
  <dataConsolidate/>
  <mergeCells count="6">
    <mergeCell ref="A1:B1"/>
    <mergeCell ref="F1:I1"/>
    <mergeCell ref="A2:B2"/>
    <mergeCell ref="A3:J3"/>
    <mergeCell ref="A5:K6"/>
    <mergeCell ref="A4:I4"/>
  </mergeCells>
  <pageMargins left="0.7" right="0.7" top="0.75" bottom="0.75" header="0.3" footer="0.3"/>
  <pageSetup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2022-02-10T12:46:51Z</cp:lastPrinted>
  <dcterms:created xsi:type="dcterms:W3CDTF">1996-10-08T23:32:00Z</dcterms:created>
  <dcterms:modified xsi:type="dcterms:W3CDTF">2022-08-02T10:58:42Z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