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Users\ZDUDENKO\ВСЕ РАБОТНИКИ\мебель виладж дооборудование\"/>
    </mc:Choice>
  </mc:AlternateContent>
  <bookViews>
    <workbookView xWindow="0" yWindow="0" windowWidth="23040" windowHeight="9330" activeTab="1"/>
  </bookViews>
  <sheets>
    <sheet name="Опис" sheetId="2" r:id="rId1"/>
    <sheet name="Потрібно меблі Village" sheetId="1" r:id="rId2"/>
  </sheet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" i="1" l="1"/>
  <c r="G11" i="2" l="1"/>
  <c r="G8" i="2"/>
  <c r="G7" i="2"/>
  <c r="G6" i="2"/>
  <c r="G4" i="2" l="1"/>
  <c r="E17" i="1" l="1"/>
  <c r="E7" i="1"/>
  <c r="E8" i="1"/>
  <c r="E9" i="1"/>
  <c r="E10" i="1"/>
  <c r="E11" i="1"/>
  <c r="E12" i="1"/>
  <c r="E14" i="1"/>
  <c r="E16" i="1"/>
  <c r="E5" i="1"/>
</calcChain>
</file>

<file path=xl/sharedStrings.xml><?xml version="1.0" encoding="utf-8"?>
<sst xmlns="http://schemas.openxmlformats.org/spreadsheetml/2006/main" count="84" uniqueCount="76">
  <si>
    <t>Кам'янець Подольсьий</t>
  </si>
  <si>
    <t>Вітрина виставкова на підвіконня Дом, БТ  1000*1000*250</t>
  </si>
  <si>
    <t>Вітрина виставкова на підвіконня Vodafone  1000*1000*250</t>
  </si>
  <si>
    <t>Дрогобич</t>
  </si>
  <si>
    <t>Модуль настінний сітка 1900*1000*10</t>
  </si>
  <si>
    <t>Новоселиця</t>
  </si>
  <si>
    <t>Стелаж універсальний 1200*1000*700</t>
  </si>
  <si>
    <t>Стелаж універсальний 1200*700*700</t>
  </si>
  <si>
    <r>
      <t xml:space="preserve">Стелаж </t>
    </r>
    <r>
      <rPr>
        <b/>
        <sz val="11"/>
        <rFont val="Calibri"/>
        <family val="2"/>
        <charset val="204"/>
        <scheme val="minor"/>
      </rPr>
      <t>кутовий</t>
    </r>
    <r>
      <rPr>
        <sz val="11"/>
        <rFont val="Calibri"/>
        <family val="2"/>
        <charset val="204"/>
        <scheme val="minor"/>
      </rPr>
      <t xml:space="preserve"> 1200*700*350</t>
    </r>
  </si>
  <si>
    <t>Модуль настінний сітка 1900*600*10</t>
  </si>
  <si>
    <t>сума</t>
  </si>
  <si>
    <t>Стеллаж дитячий сетка 1200*500*500</t>
  </si>
  <si>
    <t>Стеллаж дитячий полки  1200*500*500</t>
  </si>
  <si>
    <t>Стеллаж дитячий сетка 1200*700*500</t>
  </si>
  <si>
    <t>Стеллаж дитячий полки  1200*700*500</t>
  </si>
  <si>
    <t>Матеріал</t>
  </si>
  <si>
    <t>Назва</t>
  </si>
  <si>
    <t>Кількість</t>
  </si>
  <si>
    <t>Розмір</t>
  </si>
  <si>
    <t>1900*1000*10(кріплення від стінки)</t>
  </si>
  <si>
    <t>1900*600*10(кріплення від стінки)</t>
  </si>
  <si>
    <t>Метал, фаба чорного кольору.</t>
  </si>
  <si>
    <t>Опис</t>
  </si>
  <si>
    <t>Матеріал метал фарбований кольоровий, колір - чорний, червоний, білий</t>
  </si>
  <si>
    <t>чорний 650х300х200(шхгхв), червоний 300х300х600 мм та білий 400х300х400 мм</t>
  </si>
  <si>
    <t>Три різнокольорові та різногабаритні металеві подіуми для побутової техніки з трома бортикам на поверхні для товару: установка на підвіконня.</t>
  </si>
  <si>
    <r>
      <t>Стелаж універсальний 1200*</t>
    </r>
    <r>
      <rPr>
        <sz val="11"/>
        <color rgb="FFFF0000"/>
        <rFont val="Calibri"/>
        <family val="2"/>
        <charset val="204"/>
        <scheme val="minor"/>
      </rPr>
      <t>1000</t>
    </r>
    <r>
      <rPr>
        <sz val="11"/>
        <rFont val="Calibri"/>
        <family val="2"/>
        <charset val="204"/>
        <scheme val="minor"/>
      </rPr>
      <t>*700</t>
    </r>
  </si>
  <si>
    <r>
      <t>Стелаж універсальний 1200*</t>
    </r>
    <r>
      <rPr>
        <sz val="11"/>
        <color rgb="FFFF0000"/>
        <rFont val="Calibri"/>
        <family val="2"/>
        <charset val="204"/>
        <scheme val="minor"/>
      </rPr>
      <t>700</t>
    </r>
    <r>
      <rPr>
        <sz val="11"/>
        <rFont val="Calibri"/>
        <family val="2"/>
        <charset val="204"/>
        <scheme val="minor"/>
      </rPr>
      <t>*700</t>
    </r>
  </si>
  <si>
    <t>Візуалізація</t>
  </si>
  <si>
    <t>Вітрина виставкова на підвіконня Дом, БТ (Vodafone) 1000*1000*250</t>
  </si>
  <si>
    <t>№ ПП</t>
  </si>
  <si>
    <t>1200*1000*700</t>
  </si>
  <si>
    <t xml:space="preserve"> 1200*700*700</t>
  </si>
  <si>
    <r>
      <t>1200*</t>
    </r>
    <r>
      <rPr>
        <sz val="11"/>
        <color rgb="FFFF0000"/>
        <rFont val="Calibri"/>
        <family val="2"/>
        <charset val="204"/>
        <scheme val="minor"/>
      </rPr>
      <t>500</t>
    </r>
    <r>
      <rPr>
        <sz val="11"/>
        <color theme="1"/>
        <rFont val="Calibri"/>
        <family val="2"/>
        <charset val="204"/>
        <scheme val="minor"/>
      </rPr>
      <t>*500</t>
    </r>
  </si>
  <si>
    <r>
      <t>200*</t>
    </r>
    <r>
      <rPr>
        <sz val="11"/>
        <color rgb="FFFF0000"/>
        <rFont val="Calibri"/>
        <family val="2"/>
        <charset val="204"/>
        <scheme val="minor"/>
      </rPr>
      <t>700</t>
    </r>
    <r>
      <rPr>
        <sz val="11"/>
        <color theme="1"/>
        <rFont val="Calibri"/>
        <family val="2"/>
        <charset val="204"/>
        <scheme val="minor"/>
      </rPr>
      <t>*500</t>
    </r>
  </si>
  <si>
    <t>Стелаж прямокутний маленький з можливістю переставляти полки по висоті. 8 з'ємних полок по 200 мм. Верхня полка нез'ємна. Шаг прорізів 10 см.</t>
  </si>
  <si>
    <r>
      <t>Стеллаж</t>
    </r>
    <r>
      <rPr>
        <b/>
        <sz val="11"/>
        <color theme="1"/>
        <rFont val="Calibri"/>
        <family val="2"/>
        <charset val="204"/>
        <scheme val="minor"/>
      </rPr>
      <t xml:space="preserve"> дитячий</t>
    </r>
    <r>
      <rPr>
        <sz val="11"/>
        <color theme="1"/>
        <rFont val="Calibri"/>
        <family val="2"/>
        <charset val="204"/>
        <scheme val="minor"/>
      </rPr>
      <t xml:space="preserve"> сітка 1200*</t>
    </r>
    <r>
      <rPr>
        <sz val="11"/>
        <color rgb="FFFF0000"/>
        <rFont val="Calibri"/>
        <family val="2"/>
        <charset val="204"/>
        <scheme val="minor"/>
      </rPr>
      <t>500</t>
    </r>
    <r>
      <rPr>
        <sz val="11"/>
        <color theme="1"/>
        <rFont val="Calibri"/>
        <family val="2"/>
        <charset val="204"/>
        <scheme val="minor"/>
      </rPr>
      <t>*500</t>
    </r>
  </si>
  <si>
    <r>
      <t xml:space="preserve">Стеллаж </t>
    </r>
    <r>
      <rPr>
        <b/>
        <sz val="11"/>
        <color theme="1"/>
        <rFont val="Calibri"/>
        <family val="2"/>
        <charset val="204"/>
        <scheme val="minor"/>
      </rPr>
      <t>дитячий</t>
    </r>
    <r>
      <rPr>
        <sz val="11"/>
        <color theme="1"/>
        <rFont val="Calibri"/>
        <family val="2"/>
        <charset val="204"/>
        <scheme val="minor"/>
      </rPr>
      <t xml:space="preserve"> сітка 1200*</t>
    </r>
    <r>
      <rPr>
        <sz val="11"/>
        <color rgb="FFFF0000"/>
        <rFont val="Calibri"/>
        <family val="2"/>
        <charset val="204"/>
        <scheme val="minor"/>
      </rPr>
      <t>700</t>
    </r>
    <r>
      <rPr>
        <sz val="11"/>
        <color theme="1"/>
        <rFont val="Calibri"/>
        <family val="2"/>
        <charset val="204"/>
        <scheme val="minor"/>
      </rPr>
      <t>*500</t>
    </r>
  </si>
  <si>
    <r>
      <t xml:space="preserve">Стеллаж </t>
    </r>
    <r>
      <rPr>
        <b/>
        <sz val="11"/>
        <color theme="1"/>
        <rFont val="Calibri"/>
        <family val="2"/>
        <charset val="204"/>
        <scheme val="minor"/>
      </rPr>
      <t>дитячий</t>
    </r>
    <r>
      <rPr>
        <sz val="11"/>
        <color theme="1"/>
        <rFont val="Calibri"/>
        <family val="2"/>
        <charset val="204"/>
        <scheme val="minor"/>
      </rPr>
      <t xml:space="preserve"> полки  1200*</t>
    </r>
    <r>
      <rPr>
        <sz val="11"/>
        <color rgb="FFFF0000"/>
        <rFont val="Calibri"/>
        <family val="2"/>
        <charset val="204"/>
        <scheme val="minor"/>
      </rPr>
      <t>500</t>
    </r>
    <r>
      <rPr>
        <sz val="11"/>
        <color theme="1"/>
        <rFont val="Calibri"/>
        <family val="2"/>
        <charset val="204"/>
        <scheme val="minor"/>
      </rPr>
      <t>*500</t>
    </r>
  </si>
  <si>
    <r>
      <t xml:space="preserve">Стеллаж </t>
    </r>
    <r>
      <rPr>
        <b/>
        <sz val="11"/>
        <color theme="1"/>
        <rFont val="Calibri"/>
        <family val="2"/>
        <charset val="204"/>
        <scheme val="minor"/>
      </rPr>
      <t>дитячий</t>
    </r>
    <r>
      <rPr>
        <sz val="11"/>
        <color theme="1"/>
        <rFont val="Calibri"/>
        <family val="2"/>
        <charset val="204"/>
        <scheme val="minor"/>
      </rPr>
      <t xml:space="preserve"> полки  1200*</t>
    </r>
    <r>
      <rPr>
        <sz val="11"/>
        <color rgb="FFFF0000"/>
        <rFont val="Calibri"/>
        <family val="2"/>
        <charset val="204"/>
        <scheme val="minor"/>
      </rPr>
      <t>700</t>
    </r>
    <r>
      <rPr>
        <sz val="11"/>
        <color theme="1"/>
        <rFont val="Calibri"/>
        <family val="2"/>
        <charset val="204"/>
        <scheme val="minor"/>
      </rPr>
      <t>*500</t>
    </r>
  </si>
  <si>
    <r>
      <t>1200*</t>
    </r>
    <r>
      <rPr>
        <sz val="11"/>
        <color rgb="FFFF0000"/>
        <rFont val="Calibri"/>
        <family val="2"/>
        <charset val="204"/>
        <scheme val="minor"/>
      </rPr>
      <t>900</t>
    </r>
    <r>
      <rPr>
        <sz val="11"/>
        <color theme="1"/>
        <rFont val="Calibri"/>
        <family val="2"/>
        <charset val="204"/>
        <scheme val="minor"/>
      </rPr>
      <t>*350</t>
    </r>
  </si>
  <si>
    <r>
      <t>1200*</t>
    </r>
    <r>
      <rPr>
        <sz val="11"/>
        <color rgb="FFFF0000"/>
        <rFont val="Calibri"/>
        <family val="2"/>
        <charset val="204"/>
        <scheme val="minor"/>
      </rPr>
      <t>600</t>
    </r>
    <r>
      <rPr>
        <sz val="11"/>
        <color theme="1"/>
        <rFont val="Calibri"/>
        <family val="2"/>
        <charset val="204"/>
        <scheme val="minor"/>
      </rPr>
      <t>*350</t>
    </r>
  </si>
  <si>
    <r>
      <t xml:space="preserve">Модуль настінний </t>
    </r>
    <r>
      <rPr>
        <b/>
        <sz val="11"/>
        <color theme="1"/>
        <rFont val="Calibri"/>
        <family val="2"/>
        <charset val="204"/>
        <scheme val="minor"/>
      </rPr>
      <t>сітка</t>
    </r>
    <r>
      <rPr>
        <sz val="11"/>
        <color theme="1"/>
        <rFont val="Calibri"/>
        <family val="2"/>
        <charset val="204"/>
        <scheme val="minor"/>
      </rPr>
      <t xml:space="preserve"> 1900*</t>
    </r>
    <r>
      <rPr>
        <sz val="11"/>
        <color rgb="FFFF0000"/>
        <rFont val="Calibri"/>
        <family val="2"/>
        <charset val="204"/>
        <scheme val="minor"/>
      </rPr>
      <t>1000</t>
    </r>
    <r>
      <rPr>
        <sz val="11"/>
        <color theme="1"/>
        <rFont val="Calibri"/>
        <family val="2"/>
        <charset val="204"/>
        <scheme val="minor"/>
      </rPr>
      <t>*10</t>
    </r>
  </si>
  <si>
    <r>
      <t xml:space="preserve">Модуль настінний </t>
    </r>
    <r>
      <rPr>
        <b/>
        <sz val="11"/>
        <color theme="1"/>
        <rFont val="Calibri"/>
        <family val="2"/>
        <charset val="204"/>
        <scheme val="minor"/>
      </rPr>
      <t>сітка</t>
    </r>
    <r>
      <rPr>
        <sz val="11"/>
        <color theme="1"/>
        <rFont val="Calibri"/>
        <family val="2"/>
        <charset val="204"/>
        <scheme val="minor"/>
      </rPr>
      <t xml:space="preserve"> 1900*</t>
    </r>
    <r>
      <rPr>
        <sz val="11"/>
        <color rgb="FFFF0000"/>
        <rFont val="Calibri"/>
        <family val="2"/>
        <charset val="204"/>
        <scheme val="minor"/>
      </rPr>
      <t>600</t>
    </r>
    <r>
      <rPr>
        <sz val="11"/>
        <color theme="1"/>
        <rFont val="Calibri"/>
        <family val="2"/>
        <charset val="204"/>
        <scheme val="minor"/>
      </rPr>
      <t xml:space="preserve">*10 </t>
    </r>
  </si>
  <si>
    <t>Стакан на гачку для модуля настінного сітка (як можливе рішення)</t>
  </si>
  <si>
    <t>Гачок для модуля настінного сітка (як можливе рішення)</t>
  </si>
  <si>
    <t>Ваш варіант</t>
  </si>
  <si>
    <t>Тримач для взутті для модуля настінного сітка (як можливе рішення)</t>
  </si>
  <si>
    <t>ДСП Kronospan K 085 PW Гикори Рокфорд светлый 36 мм - основа. Кромка ПВХ 0,5.  Модуль з сіткою (рамка та сітка) обладнати кріпленням для товару, колір чорний.</t>
  </si>
  <si>
    <t>1200*700*350</t>
  </si>
  <si>
    <t>Металева сітка в рамці, колір - чорний, ніжки гумові або пластикові.</t>
  </si>
  <si>
    <t>по 10 на кожну сітку</t>
  </si>
  <si>
    <t>по 5 на кожну сітку</t>
  </si>
  <si>
    <t>по 30 на кожну сітку</t>
  </si>
  <si>
    <t>Гачок звичайний (два гачки з одного боку і один з іншого). Вішається на сітку.</t>
  </si>
  <si>
    <t xml:space="preserve">Стакан-сітка на гачку (два гачки для кращої стабілізації) для дрібних речей. </t>
  </si>
  <si>
    <t xml:space="preserve">Тримач одного "кросівка" на двох гачках. </t>
  </si>
  <si>
    <t>Гачок для дерев'яних стелажів</t>
  </si>
  <si>
    <t>40 шт на один стелаж</t>
  </si>
  <si>
    <t>Металевий, хромований.</t>
  </si>
  <si>
    <t>Металевий легкоз'ємний крючок для підвісного товару (гаджети, телефони).</t>
  </si>
  <si>
    <r>
      <t xml:space="preserve">Металева сітка в рамці для малого інвентаря: кріплення на стіну, від стіни 10 см. Гумові або пластикові ніжки. Сама сітка має параллельні та перпендикулярні підлозі прути </t>
    </r>
    <r>
      <rPr>
        <u/>
        <sz val="11"/>
        <color theme="1"/>
        <rFont val="Calibri"/>
        <family val="2"/>
        <charset val="204"/>
        <scheme val="minor"/>
      </rPr>
      <t>(на візуалізації намальовано навскоси - це невірно</t>
    </r>
    <r>
      <rPr>
        <sz val="11"/>
        <color theme="1"/>
        <rFont val="Calibri"/>
        <family val="2"/>
        <charset val="204"/>
        <scheme val="minor"/>
      </rPr>
      <t>!).</t>
    </r>
  </si>
  <si>
    <t>робоча частина 
180 мм</t>
  </si>
  <si>
    <r>
      <t>Окремостоячий модуль-сітка на основі з ДСП до якого на крючки кріпиться товар. 
Каркас сітки трих менший за основу. 
Сама сітка має параллельні та перпендикулярні полу прути (</t>
    </r>
    <r>
      <rPr>
        <u/>
        <sz val="11"/>
        <rFont val="Calibri"/>
        <family val="2"/>
        <charset val="204"/>
        <scheme val="minor"/>
      </rPr>
      <t>на візуалізації намальовано навскоси - це невірно!</t>
    </r>
    <r>
      <rPr>
        <sz val="11"/>
        <rFont val="Calibri"/>
        <family val="2"/>
        <charset val="204"/>
        <scheme val="minor"/>
      </rPr>
      <t>).</t>
    </r>
  </si>
  <si>
    <t>Конструкція - ДСП Kronospan K 085 PW Гикори Рокфорд светлый 36 мм. Кромка ПВХ 0,5 мм, основа 36 мм.
Полиці -ДСП Kronospan K 085 PW Гикори Рокфорд светлый 18 мм, Кромка ПВХ 0,5 мм. 8 полиць по 200 мм + верхня полиця (нез'эмна), шаг прорізів для полок 10 см.</t>
  </si>
  <si>
    <t xml:space="preserve">Стелаж пристінний металевий зі з'ємними полками. Два вида полиць - звичайні та з металевим бортом-сіткою чорного кольору. Шаг отворів для кріпежів для полиць 10 см, можливість переміщення полиць регулюючи по висоті.  </t>
  </si>
  <si>
    <t>Полиці - ДСП Kronospan K 085 PW Гикори Рокфорд светлый 18 мм,Кромка ПВХ 0,5, метал фарбований чорний, сітка, 4 полки (глибина - 2х600, 1х500, 1х400) та 3 полки з сіткою -глибиною 2х400, 1х500 ), декорована метал сітка пофарбована чорною фарбою, З'ємний металевий крепіж для полиць для вкручування/вставка в стійки металевих частин стелажа.</t>
  </si>
  <si>
    <t>Матеріал ДСП Kronospan K 085 PW Гикори Рокфорд светлый 36 мм, кромка ПВХ 0,5 мм. Матеріал металевого бортика полиць - декорована метал сітка пофарбована чорною фарбою. Гачки металеві хромовані. Профілі металеві для вставки полиць(дивись нижче).</t>
  </si>
  <si>
    <t>Стелаж прямокутний з з'ємними полицями які  кріпляться тільки з однієї сторони. 
4 полиці ( 2 з яких з сіткою ), крючки на 2 ряди. Можливість регулювати висоту між полками. Шаг прорізів для полок 10 см..</t>
  </si>
  <si>
    <t>Стелаж прямокутній двосторонній з ДСП з двома видами полиць, з можливістю змін полиць, з можливістю підбора висоти постановки полиць (полиці з'ємні, взаємозаміняємі). Комплектація: 8 з'ємних полок (4 з яких з сіткою ) + верхня полка 200 мм (нез'эмна), гачки на 4 ряди, шаг прорізів для крючків та полок 10 см. Висота метал бортіка до 70 мм.</t>
  </si>
  <si>
    <t>Можливе рішення для кріплення полок та меблевих крючків - профіль економ.</t>
  </si>
  <si>
    <t>Стелаж металевий 1900*900*350</t>
  </si>
  <si>
    <t>Стелаж металевий 1900*600*350</t>
  </si>
  <si>
    <t>Вивіска "4 JOY"</t>
  </si>
  <si>
    <r>
      <t>Стелаж металевий 1900*</t>
    </r>
    <r>
      <rPr>
        <sz val="11"/>
        <color rgb="FFFF0000"/>
        <rFont val="Calibri"/>
        <family val="2"/>
        <charset val="204"/>
        <scheme val="minor"/>
      </rPr>
      <t>600</t>
    </r>
    <r>
      <rPr>
        <sz val="11"/>
        <color theme="1"/>
        <rFont val="Calibri"/>
        <family val="2"/>
        <charset val="204"/>
        <scheme val="minor"/>
      </rPr>
      <t>*350</t>
    </r>
  </si>
  <si>
    <r>
      <t>Стелаж металевий 1900*</t>
    </r>
    <r>
      <rPr>
        <sz val="11"/>
        <color rgb="FFFF0000"/>
        <rFont val="Calibri"/>
        <family val="2"/>
        <charset val="204"/>
        <scheme val="minor"/>
      </rPr>
      <t>900</t>
    </r>
    <r>
      <rPr>
        <sz val="11"/>
        <color theme="1"/>
        <rFont val="Calibri"/>
        <family val="2"/>
        <charset val="204"/>
        <scheme val="minor"/>
      </rPr>
      <t>*350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</si>
</sst>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1" xfId="0" applyFill="1" applyBorder="1" applyAlignment="1">
      <alignment horizontal="left" vertical="center" wrapText="1"/>
    </xf>
    <xf numFmtId="0" fontId="0" fillId="0" borderId="1" xfId="0" applyBorder="1"/>
    <xf numFmtId="0" fontId="1" fillId="0" borderId="2" xfId="0" applyFont="1" applyFill="1" applyBorder="1" applyAlignment="1">
      <alignment wrapText="1"/>
    </xf>
    <xf numFmtId="0" fontId="1" fillId="0" borderId="5" xfId="0" applyFont="1" applyFill="1" applyBorder="1" applyAlignment="1">
      <alignment wrapText="1"/>
    </xf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2" xfId="0" applyBorder="1"/>
    <xf numFmtId="0" fontId="0" fillId="0" borderId="5" xfId="0" applyBorder="1"/>
    <xf numFmtId="0" fontId="0" fillId="0" borderId="2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2" borderId="1" xfId="0" applyFill="1" applyBorder="1"/>
    <xf numFmtId="0" fontId="1" fillId="0" borderId="8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left" vertical="center" wrapText="1"/>
    </xf>
    <xf numFmtId="0" fontId="7" fillId="0" borderId="0" xfId="0" applyFont="1"/>
    <xf numFmtId="0" fontId="1" fillId="0" borderId="11" xfId="0" applyFont="1" applyFill="1" applyBorder="1" applyAlignment="1">
      <alignment vertical="center" wrapText="1"/>
    </xf>
    <xf numFmtId="0" fontId="0" fillId="2" borderId="14" xfId="0" applyFill="1" applyBorder="1"/>
    <xf numFmtId="0" fontId="0" fillId="2" borderId="15" xfId="0" applyFill="1" applyBorder="1"/>
    <xf numFmtId="0" fontId="0" fillId="2" borderId="13" xfId="0" applyFill="1" applyBorder="1"/>
    <xf numFmtId="0" fontId="0" fillId="2" borderId="16" xfId="0" applyFill="1" applyBorder="1"/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7" xfId="0" applyFill="1" applyBorder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0.png"/><Relationship Id="rId7" Type="http://schemas.openxmlformats.org/officeDocument/2006/relationships/image" Target="../media/image11.png"/><Relationship Id="rId2" Type="http://schemas.openxmlformats.org/officeDocument/2006/relationships/image" Target="../media/image5.png"/><Relationship Id="rId1" Type="http://schemas.openxmlformats.org/officeDocument/2006/relationships/image" Target="../media/image13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</xdr:colOff>
      <xdr:row>5</xdr:row>
      <xdr:rowOff>39750</xdr:rowOff>
    </xdr:from>
    <xdr:to>
      <xdr:col>2</xdr:col>
      <xdr:colOff>1060614</xdr:colOff>
      <xdr:row>5</xdr:row>
      <xdr:rowOff>1238104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329940" y="1944750"/>
          <a:ext cx="771054" cy="1198354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289560</xdr:colOff>
      <xdr:row>6</xdr:row>
      <xdr:rowOff>76200</xdr:rowOff>
    </xdr:from>
    <xdr:to>
      <xdr:col>2</xdr:col>
      <xdr:colOff>1065754</xdr:colOff>
      <xdr:row>6</xdr:row>
      <xdr:rowOff>1282542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329940" y="3154680"/>
          <a:ext cx="776194" cy="120634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7</xdr:row>
      <xdr:rowOff>121920</xdr:rowOff>
    </xdr:from>
    <xdr:to>
      <xdr:col>2</xdr:col>
      <xdr:colOff>1097280</xdr:colOff>
      <xdr:row>7</xdr:row>
      <xdr:rowOff>1203960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6130" y="4678680"/>
          <a:ext cx="811530" cy="10820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15</xdr:row>
      <xdr:rowOff>228600</xdr:rowOff>
    </xdr:from>
    <xdr:to>
      <xdr:col>2</xdr:col>
      <xdr:colOff>1965960</xdr:colOff>
      <xdr:row>16</xdr:row>
      <xdr:rowOff>662940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1605260"/>
          <a:ext cx="180594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152400</xdr:colOff>
      <xdr:row>18</xdr:row>
      <xdr:rowOff>129540</xdr:rowOff>
    </xdr:from>
    <xdr:to>
      <xdr:col>2</xdr:col>
      <xdr:colOff>1988820</xdr:colOff>
      <xdr:row>18</xdr:row>
      <xdr:rowOff>1104900</xdr:rowOff>
    </xdr:to>
    <xdr:pic>
      <xdr:nvPicPr>
        <xdr:cNvPr id="17" name="Рисунок 16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780" y="14455140"/>
          <a:ext cx="1836420" cy="975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152401</xdr:colOff>
      <xdr:row>20</xdr:row>
      <xdr:rowOff>320040</xdr:rowOff>
    </xdr:from>
    <xdr:to>
      <xdr:col>2</xdr:col>
      <xdr:colOff>1960181</xdr:colOff>
      <xdr:row>20</xdr:row>
      <xdr:rowOff>1691640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781" y="16169640"/>
          <a:ext cx="180778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10</xdr:row>
      <xdr:rowOff>114300</xdr:rowOff>
    </xdr:from>
    <xdr:to>
      <xdr:col>2</xdr:col>
      <xdr:colOff>1973580</xdr:colOff>
      <xdr:row>10</xdr:row>
      <xdr:rowOff>762000</xdr:rowOff>
    </xdr:to>
    <xdr:pic>
      <xdr:nvPicPr>
        <xdr:cNvPr id="14" name="Рисунок 13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8020" y="8016240"/>
          <a:ext cx="1805940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228600</xdr:colOff>
      <xdr:row>13</xdr:row>
      <xdr:rowOff>30480</xdr:rowOff>
    </xdr:from>
    <xdr:to>
      <xdr:col>2</xdr:col>
      <xdr:colOff>1889760</xdr:colOff>
      <xdr:row>14</xdr:row>
      <xdr:rowOff>777240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10767060"/>
          <a:ext cx="1661160" cy="1508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281940</xdr:colOff>
      <xdr:row>11</xdr:row>
      <xdr:rowOff>53340</xdr:rowOff>
    </xdr:from>
    <xdr:to>
      <xdr:col>2</xdr:col>
      <xdr:colOff>1897380</xdr:colOff>
      <xdr:row>12</xdr:row>
      <xdr:rowOff>723900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" y="9372600"/>
          <a:ext cx="1615440" cy="1531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31750</xdr:colOff>
      <xdr:row>17</xdr:row>
      <xdr:rowOff>82550</xdr:rowOff>
    </xdr:from>
    <xdr:to>
      <xdr:col>2</xdr:col>
      <xdr:colOff>2076450</xdr:colOff>
      <xdr:row>17</xdr:row>
      <xdr:rowOff>1155700</xdr:rowOff>
    </xdr:to>
    <xdr:pic>
      <xdr:nvPicPr>
        <xdr:cNvPr id="22" name="Рисунок 21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4439900"/>
          <a:ext cx="2044700" cy="1073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22860</xdr:colOff>
      <xdr:row>8</xdr:row>
      <xdr:rowOff>182880</xdr:rowOff>
    </xdr:from>
    <xdr:to>
      <xdr:col>2</xdr:col>
      <xdr:colOff>2042160</xdr:colOff>
      <xdr:row>9</xdr:row>
      <xdr:rowOff>632460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240" y="6416040"/>
          <a:ext cx="2019300" cy="1379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45720</xdr:colOff>
      <xdr:row>3</xdr:row>
      <xdr:rowOff>167640</xdr:rowOff>
    </xdr:from>
    <xdr:to>
      <xdr:col>2</xdr:col>
      <xdr:colOff>2049780</xdr:colOff>
      <xdr:row>4</xdr:row>
      <xdr:rowOff>609600</xdr:rowOff>
    </xdr:to>
    <xdr:pic>
      <xdr:nvPicPr>
        <xdr:cNvPr id="25" name="Рисунок 24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762000"/>
          <a:ext cx="2004060" cy="1257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601980</xdr:colOff>
      <xdr:row>0</xdr:row>
      <xdr:rowOff>45720</xdr:rowOff>
    </xdr:from>
    <xdr:to>
      <xdr:col>9</xdr:col>
      <xdr:colOff>30480</xdr:colOff>
      <xdr:row>4</xdr:row>
      <xdr:rowOff>152400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680" y="45720"/>
          <a:ext cx="1257300" cy="8458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15240</xdr:colOff>
      <xdr:row>3</xdr:row>
      <xdr:rowOff>106680</xdr:rowOff>
    </xdr:from>
    <xdr:to>
      <xdr:col>6</xdr:col>
      <xdr:colOff>579120</xdr:colOff>
      <xdr:row>4</xdr:row>
      <xdr:rowOff>53340</xdr:rowOff>
    </xdr:to>
    <xdr:cxnSp macro="">
      <xdr:nvCxnSpPr>
        <xdr:cNvPr id="5" name="Прямая со стрелкой 4"/>
        <xdr:cNvCxnSpPr/>
      </xdr:nvCxnSpPr>
      <xdr:spPr>
        <a:xfrm flipV="1">
          <a:off x="8054340" y="655320"/>
          <a:ext cx="1173480" cy="1371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15240</xdr:colOff>
      <xdr:row>5</xdr:row>
      <xdr:rowOff>99060</xdr:rowOff>
    </xdr:from>
    <xdr:to>
      <xdr:col>10</xdr:col>
      <xdr:colOff>182880</xdr:colOff>
      <xdr:row>8</xdr:row>
      <xdr:rowOff>144780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3540" y="1021080"/>
          <a:ext cx="1996440" cy="975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586740</xdr:colOff>
      <xdr:row>7</xdr:row>
      <xdr:rowOff>30480</xdr:rowOff>
    </xdr:from>
    <xdr:to>
      <xdr:col>7</xdr:col>
      <xdr:colOff>15240</xdr:colOff>
      <xdr:row>7</xdr:row>
      <xdr:rowOff>53340</xdr:rowOff>
    </xdr:to>
    <xdr:cxnSp macro="">
      <xdr:nvCxnSpPr>
        <xdr:cNvPr id="9" name="Прямая со стрелкой 8"/>
        <xdr:cNvCxnSpPr>
          <a:endCxn id="7" idx="1"/>
        </xdr:cNvCxnSpPr>
      </xdr:nvCxnSpPr>
      <xdr:spPr>
        <a:xfrm flipV="1">
          <a:off x="8016240" y="1508760"/>
          <a:ext cx="1257300" cy="228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571500</xdr:colOff>
      <xdr:row>10</xdr:row>
      <xdr:rowOff>60960</xdr:rowOff>
    </xdr:from>
    <xdr:to>
      <xdr:col>10</xdr:col>
      <xdr:colOff>177800</xdr:colOff>
      <xdr:row>16</xdr:row>
      <xdr:rowOff>13970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2286000"/>
          <a:ext cx="2044700" cy="1073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1143000</xdr:colOff>
      <xdr:row>21</xdr:row>
      <xdr:rowOff>22860</xdr:rowOff>
    </xdr:from>
    <xdr:to>
      <xdr:col>6</xdr:col>
      <xdr:colOff>220980</xdr:colOff>
      <xdr:row>27</xdr:row>
      <xdr:rowOff>144780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3740" y="4290060"/>
          <a:ext cx="180594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76200</xdr:colOff>
      <xdr:row>20</xdr:row>
      <xdr:rowOff>15240</xdr:rowOff>
    </xdr:from>
    <xdr:to>
      <xdr:col>9</xdr:col>
      <xdr:colOff>358140</xdr:colOff>
      <xdr:row>26</xdr:row>
      <xdr:rowOff>7620</xdr:rowOff>
    </xdr:to>
    <xdr:pic>
      <xdr:nvPicPr>
        <xdr:cNvPr id="14" name="Рисунок 13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099560"/>
          <a:ext cx="1501140" cy="10896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571500</xdr:colOff>
      <xdr:row>19</xdr:row>
      <xdr:rowOff>160020</xdr:rowOff>
    </xdr:from>
    <xdr:to>
      <xdr:col>13</xdr:col>
      <xdr:colOff>358140</xdr:colOff>
      <xdr:row>28</xdr:row>
      <xdr:rowOff>45720</xdr:rowOff>
    </xdr:to>
    <xdr:pic>
      <xdr:nvPicPr>
        <xdr:cNvPr id="15" name="Рисунок 14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4061460"/>
          <a:ext cx="1615440" cy="1531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304800</xdr:colOff>
      <xdr:row>7</xdr:row>
      <xdr:rowOff>38100</xdr:rowOff>
    </xdr:from>
    <xdr:to>
      <xdr:col>13</xdr:col>
      <xdr:colOff>495300</xdr:colOff>
      <xdr:row>13</xdr:row>
      <xdr:rowOff>106680</xdr:rowOff>
    </xdr:to>
    <xdr:pic>
      <xdr:nvPicPr>
        <xdr:cNvPr id="17" name="Рисунок 16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1516380"/>
          <a:ext cx="2019300" cy="13792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0</xdr:colOff>
      <xdr:row>9</xdr:row>
      <xdr:rowOff>22860</xdr:rowOff>
    </xdr:from>
    <xdr:to>
      <xdr:col>10</xdr:col>
      <xdr:colOff>434340</xdr:colOff>
      <xdr:row>9</xdr:row>
      <xdr:rowOff>114300</xdr:rowOff>
    </xdr:to>
    <xdr:cxnSp macro="">
      <xdr:nvCxnSpPr>
        <xdr:cNvPr id="20" name="Прямая со стрелкой 19"/>
        <xdr:cNvCxnSpPr/>
      </xdr:nvCxnSpPr>
      <xdr:spPr>
        <a:xfrm>
          <a:off x="8039100" y="2057400"/>
          <a:ext cx="3482340" cy="914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121920</xdr:rowOff>
    </xdr:from>
    <xdr:to>
      <xdr:col>6</xdr:col>
      <xdr:colOff>601980</xdr:colOff>
      <xdr:row>13</xdr:row>
      <xdr:rowOff>22860</xdr:rowOff>
    </xdr:to>
    <xdr:cxnSp macro="">
      <xdr:nvCxnSpPr>
        <xdr:cNvPr id="24" name="Прямая со стрелкой 23"/>
        <xdr:cNvCxnSpPr/>
      </xdr:nvCxnSpPr>
      <xdr:spPr>
        <a:xfrm>
          <a:off x="8039100" y="2346960"/>
          <a:ext cx="1211580" cy="46482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571500</xdr:colOff>
      <xdr:row>12</xdr:row>
      <xdr:rowOff>7620</xdr:rowOff>
    </xdr:from>
    <xdr:to>
      <xdr:col>10</xdr:col>
      <xdr:colOff>533400</xdr:colOff>
      <xdr:row>21</xdr:row>
      <xdr:rowOff>167640</xdr:rowOff>
    </xdr:to>
    <xdr:cxnSp macro="">
      <xdr:nvCxnSpPr>
        <xdr:cNvPr id="27" name="Прямая со стрелкой 26"/>
        <xdr:cNvCxnSpPr/>
      </xdr:nvCxnSpPr>
      <xdr:spPr>
        <a:xfrm>
          <a:off x="8001000" y="2606040"/>
          <a:ext cx="3619500" cy="18288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586740</xdr:colOff>
      <xdr:row>14</xdr:row>
      <xdr:rowOff>53340</xdr:rowOff>
    </xdr:from>
    <xdr:to>
      <xdr:col>7</xdr:col>
      <xdr:colOff>45720</xdr:colOff>
      <xdr:row>21</xdr:row>
      <xdr:rowOff>99060</xdr:rowOff>
    </xdr:to>
    <xdr:cxnSp macro="">
      <xdr:nvCxnSpPr>
        <xdr:cNvPr id="31" name="Прямая со стрелкой 30"/>
        <xdr:cNvCxnSpPr/>
      </xdr:nvCxnSpPr>
      <xdr:spPr>
        <a:xfrm>
          <a:off x="8016240" y="3025140"/>
          <a:ext cx="1287780" cy="134112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563880</xdr:colOff>
      <xdr:row>15</xdr:row>
      <xdr:rowOff>175260</xdr:rowOff>
    </xdr:from>
    <xdr:to>
      <xdr:col>5</xdr:col>
      <xdr:colOff>480060</xdr:colOff>
      <xdr:row>21</xdr:row>
      <xdr:rowOff>7620</xdr:rowOff>
    </xdr:to>
    <xdr:cxnSp macro="">
      <xdr:nvCxnSpPr>
        <xdr:cNvPr id="34" name="Прямая со стрелкой 33"/>
        <xdr:cNvCxnSpPr/>
      </xdr:nvCxnSpPr>
      <xdr:spPr>
        <a:xfrm>
          <a:off x="7993380" y="3337560"/>
          <a:ext cx="525780" cy="9448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998219</xdr:colOff>
      <xdr:row>20</xdr:row>
      <xdr:rowOff>137160</xdr:rowOff>
    </xdr:from>
    <xdr:to>
      <xdr:col>2</xdr:col>
      <xdr:colOff>1186326</xdr:colOff>
      <xdr:row>29</xdr:row>
      <xdr:rowOff>21381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379" y="4229100"/>
          <a:ext cx="2115967" cy="1530141"/>
        </a:xfrm>
        <a:prstGeom prst="rect">
          <a:avLst/>
        </a:prstGeom>
      </xdr:spPr>
    </xdr:pic>
    <xdr:clientData/>
  </xdr:twoCellAnchor>
  <xdr:twoCellAnchor>
    <xdr:from>
      <xdr:col>2</xdr:col>
      <xdr:colOff>1165860</xdr:colOff>
      <xdr:row>17</xdr:row>
      <xdr:rowOff>144780</xdr:rowOff>
    </xdr:from>
    <xdr:to>
      <xdr:col>4</xdr:col>
      <xdr:colOff>60960</xdr:colOff>
      <xdr:row>21</xdr:row>
      <xdr:rowOff>22860</xdr:rowOff>
    </xdr:to>
    <xdr:cxnSp macro="">
      <xdr:nvCxnSpPr>
        <xdr:cNvPr id="18" name="Прямая со стрелкой 17"/>
        <xdr:cNvCxnSpPr/>
      </xdr:nvCxnSpPr>
      <xdr:spPr>
        <a:xfrm flipH="1">
          <a:off x="5897880" y="3680460"/>
          <a:ext cx="1592580" cy="61722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zoomScaleNormal="100" workbookViewId="0">
      <selection activeCell="D16" sqref="D16:D17"/>
    </sheetView>
  </sheetViews>
  <sheetFormatPr defaultRowHeight="15" x14ac:dyDescent="0.25"/>
  <cols>
    <col min="2" max="2" width="35.42578125" customWidth="1"/>
    <col min="3" max="3" width="31" customWidth="1"/>
    <col min="4" max="4" width="38.85546875" customWidth="1"/>
    <col min="5" max="5" width="49.7109375" customWidth="1"/>
    <col min="6" max="6" width="19.42578125" customWidth="1"/>
    <col min="7" max="7" width="9.42578125" customWidth="1"/>
  </cols>
  <sheetData>
    <row r="1" spans="1:8" ht="18.75" x14ac:dyDescent="0.3">
      <c r="D1" s="21"/>
    </row>
    <row r="3" spans="1:8" x14ac:dyDescent="0.25">
      <c r="A3" t="s">
        <v>30</v>
      </c>
      <c r="B3" t="s">
        <v>16</v>
      </c>
      <c r="C3" t="s">
        <v>28</v>
      </c>
      <c r="D3" t="s">
        <v>22</v>
      </c>
      <c r="E3" t="s">
        <v>15</v>
      </c>
      <c r="F3" t="s">
        <v>18</v>
      </c>
      <c r="G3" t="s">
        <v>17</v>
      </c>
    </row>
    <row r="4" spans="1:8" ht="64.150000000000006" customHeight="1" x14ac:dyDescent="0.25">
      <c r="A4">
        <v>1</v>
      </c>
      <c r="B4" s="1" t="s">
        <v>42</v>
      </c>
      <c r="C4" s="41"/>
      <c r="D4" s="47" t="s">
        <v>61</v>
      </c>
      <c r="E4" s="47" t="s">
        <v>50</v>
      </c>
      <c r="F4" s="14" t="s">
        <v>19</v>
      </c>
      <c r="G4" s="2">
        <f>6</f>
        <v>6</v>
      </c>
    </row>
    <row r="5" spans="1:8" ht="66" customHeight="1" x14ac:dyDescent="0.25">
      <c r="A5">
        <v>2</v>
      </c>
      <c r="B5" s="1" t="s">
        <v>43</v>
      </c>
      <c r="C5" s="42"/>
      <c r="D5" s="48"/>
      <c r="E5" s="48"/>
      <c r="F5" s="14" t="s">
        <v>20</v>
      </c>
      <c r="G5" s="18"/>
    </row>
    <row r="6" spans="1:8" ht="100.9" customHeight="1" x14ac:dyDescent="0.25">
      <c r="A6">
        <v>3</v>
      </c>
      <c r="B6" s="1" t="s">
        <v>45</v>
      </c>
      <c r="C6" s="1"/>
      <c r="D6" s="1" t="s">
        <v>54</v>
      </c>
      <c r="E6" s="16" t="s">
        <v>21</v>
      </c>
      <c r="F6" s="2" t="s">
        <v>46</v>
      </c>
      <c r="G6" s="2">
        <f>7*30</f>
        <v>210</v>
      </c>
      <c r="H6" t="s">
        <v>53</v>
      </c>
    </row>
    <row r="7" spans="1:8" ht="108" customHeight="1" x14ac:dyDescent="0.25">
      <c r="A7">
        <v>4</v>
      </c>
      <c r="B7" s="1" t="s">
        <v>44</v>
      </c>
      <c r="C7" s="1"/>
      <c r="D7" s="1" t="s">
        <v>55</v>
      </c>
      <c r="E7" s="16" t="s">
        <v>21</v>
      </c>
      <c r="F7" s="2" t="s">
        <v>46</v>
      </c>
      <c r="G7" s="2">
        <f>7*5</f>
        <v>35</v>
      </c>
      <c r="H7" t="s">
        <v>52</v>
      </c>
    </row>
    <row r="8" spans="1:8" ht="105" customHeight="1" x14ac:dyDescent="0.25">
      <c r="A8">
        <v>5</v>
      </c>
      <c r="B8" s="1" t="s">
        <v>47</v>
      </c>
      <c r="C8" s="1"/>
      <c r="D8" s="1" t="s">
        <v>56</v>
      </c>
      <c r="E8" s="16" t="s">
        <v>21</v>
      </c>
      <c r="F8" s="2" t="s">
        <v>46</v>
      </c>
      <c r="G8" s="2">
        <f>7*10</f>
        <v>70</v>
      </c>
      <c r="H8" t="s">
        <v>51</v>
      </c>
    </row>
    <row r="9" spans="1:8" ht="73.150000000000006" customHeight="1" x14ac:dyDescent="0.25">
      <c r="A9">
        <v>6</v>
      </c>
      <c r="B9" s="12" t="s">
        <v>26</v>
      </c>
      <c r="C9" s="43"/>
      <c r="D9" s="45" t="s">
        <v>69</v>
      </c>
      <c r="E9" s="45" t="s">
        <v>67</v>
      </c>
      <c r="F9" s="2" t="s">
        <v>31</v>
      </c>
      <c r="G9" s="2">
        <v>6</v>
      </c>
    </row>
    <row r="10" spans="1:8" ht="76.900000000000006" customHeight="1" x14ac:dyDescent="0.25">
      <c r="A10">
        <v>7</v>
      </c>
      <c r="B10" s="12" t="s">
        <v>27</v>
      </c>
      <c r="C10" s="44"/>
      <c r="D10" s="46"/>
      <c r="E10" s="46"/>
      <c r="F10" s="2" t="s">
        <v>32</v>
      </c>
      <c r="G10" s="2">
        <v>5</v>
      </c>
    </row>
    <row r="11" spans="1:8" ht="74.45" customHeight="1" x14ac:dyDescent="0.25">
      <c r="A11">
        <v>8</v>
      </c>
      <c r="B11" s="12" t="s">
        <v>57</v>
      </c>
      <c r="C11" s="19"/>
      <c r="D11" s="20" t="s">
        <v>60</v>
      </c>
      <c r="E11" s="20" t="s">
        <v>59</v>
      </c>
      <c r="F11" s="14" t="s">
        <v>62</v>
      </c>
      <c r="G11" s="2">
        <f>18*40</f>
        <v>720</v>
      </c>
      <c r="H11" t="s">
        <v>58</v>
      </c>
    </row>
    <row r="12" spans="1:8" ht="67.900000000000006" customHeight="1" x14ac:dyDescent="0.25">
      <c r="A12">
        <v>9</v>
      </c>
      <c r="B12" s="2" t="s">
        <v>36</v>
      </c>
      <c r="C12" s="49"/>
      <c r="D12" s="45" t="s">
        <v>63</v>
      </c>
      <c r="E12" s="45" t="s">
        <v>48</v>
      </c>
      <c r="F12" s="2" t="s">
        <v>33</v>
      </c>
      <c r="G12" s="2">
        <v>1</v>
      </c>
    </row>
    <row r="13" spans="1:8" ht="62.45" customHeight="1" x14ac:dyDescent="0.25">
      <c r="A13">
        <v>10</v>
      </c>
      <c r="B13" s="2" t="s">
        <v>37</v>
      </c>
      <c r="C13" s="50"/>
      <c r="D13" s="46"/>
      <c r="E13" s="46"/>
      <c r="F13" s="2" t="s">
        <v>34</v>
      </c>
      <c r="G13" s="18"/>
    </row>
    <row r="14" spans="1:8" ht="60" customHeight="1" x14ac:dyDescent="0.25">
      <c r="A14">
        <v>11</v>
      </c>
      <c r="B14" s="2" t="s">
        <v>38</v>
      </c>
      <c r="C14" s="49"/>
      <c r="D14" s="45" t="s">
        <v>35</v>
      </c>
      <c r="E14" s="45" t="s">
        <v>64</v>
      </c>
      <c r="F14" s="2" t="s">
        <v>33</v>
      </c>
      <c r="G14" s="2">
        <v>2</v>
      </c>
    </row>
    <row r="15" spans="1:8" ht="66" customHeight="1" x14ac:dyDescent="0.25">
      <c r="A15">
        <v>12</v>
      </c>
      <c r="B15" s="2" t="s">
        <v>39</v>
      </c>
      <c r="C15" s="50"/>
      <c r="D15" s="46"/>
      <c r="E15" s="46"/>
      <c r="F15" s="2" t="s">
        <v>34</v>
      </c>
      <c r="G15" s="18"/>
    </row>
    <row r="16" spans="1:8" ht="61.9" customHeight="1" x14ac:dyDescent="0.25">
      <c r="A16">
        <v>13</v>
      </c>
      <c r="B16" s="2" t="s">
        <v>75</v>
      </c>
      <c r="C16" s="49"/>
      <c r="D16" s="45" t="s">
        <v>65</v>
      </c>
      <c r="E16" s="45" t="s">
        <v>66</v>
      </c>
      <c r="F16" s="2" t="s">
        <v>40</v>
      </c>
      <c r="G16" s="2">
        <v>17</v>
      </c>
    </row>
    <row r="17" spans="1:7" ht="60.6" customHeight="1" x14ac:dyDescent="0.25">
      <c r="A17">
        <v>14</v>
      </c>
      <c r="B17" s="2" t="s">
        <v>74</v>
      </c>
      <c r="C17" s="50"/>
      <c r="D17" s="46"/>
      <c r="E17" s="46"/>
      <c r="F17" s="2" t="s">
        <v>41</v>
      </c>
      <c r="G17" s="18"/>
    </row>
    <row r="18" spans="1:7" ht="109.9" customHeight="1" x14ac:dyDescent="0.25">
      <c r="A18">
        <v>15</v>
      </c>
      <c r="B18" s="13" t="s">
        <v>8</v>
      </c>
      <c r="C18" s="13"/>
      <c r="D18" s="13" t="s">
        <v>68</v>
      </c>
      <c r="E18" s="17" t="s">
        <v>67</v>
      </c>
      <c r="F18" s="13" t="s">
        <v>49</v>
      </c>
      <c r="G18" s="2">
        <v>7</v>
      </c>
    </row>
    <row r="19" spans="1:7" ht="105.6" customHeight="1" x14ac:dyDescent="0.25">
      <c r="A19">
        <v>16</v>
      </c>
      <c r="B19" s="12" t="s">
        <v>29</v>
      </c>
      <c r="C19" s="12"/>
      <c r="D19" s="12" t="s">
        <v>25</v>
      </c>
      <c r="E19" s="12" t="s">
        <v>23</v>
      </c>
      <c r="F19" s="12" t="s">
        <v>24</v>
      </c>
      <c r="G19" s="2">
        <v>4</v>
      </c>
    </row>
    <row r="21" spans="1:7" ht="142.15" customHeight="1" x14ac:dyDescent="0.25">
      <c r="B21" s="15" t="s">
        <v>70</v>
      </c>
    </row>
    <row r="25" spans="1:7" x14ac:dyDescent="0.25">
      <c r="D25" s="15"/>
    </row>
  </sheetData>
  <mergeCells count="15">
    <mergeCell ref="C16:C17"/>
    <mergeCell ref="D16:D17"/>
    <mergeCell ref="E16:E17"/>
    <mergeCell ref="C12:C13"/>
    <mergeCell ref="D12:D13"/>
    <mergeCell ref="E12:E13"/>
    <mergeCell ref="C14:C15"/>
    <mergeCell ref="D14:D15"/>
    <mergeCell ref="E14:E15"/>
    <mergeCell ref="C4:C5"/>
    <mergeCell ref="C9:C10"/>
    <mergeCell ref="D9:D10"/>
    <mergeCell ref="E9:E10"/>
    <mergeCell ref="D4:D5"/>
    <mergeCell ref="E4:E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9"/>
  <sheetViews>
    <sheetView tabSelected="1" topLeftCell="A4" workbookViewId="0">
      <selection activeCell="C5" sqref="C5:C18"/>
    </sheetView>
  </sheetViews>
  <sheetFormatPr defaultRowHeight="15" x14ac:dyDescent="0.25"/>
  <cols>
    <col min="1" max="1" width="40.85546875" customWidth="1"/>
    <col min="2" max="2" width="28.140625" customWidth="1"/>
    <col min="3" max="3" width="17.28515625" customWidth="1"/>
    <col min="4" max="4" width="22" customWidth="1"/>
  </cols>
  <sheetData>
    <row r="3" spans="1:6" x14ac:dyDescent="0.25">
      <c r="B3" t="s">
        <v>5</v>
      </c>
      <c r="C3" t="s">
        <v>3</v>
      </c>
      <c r="D3" t="s">
        <v>0</v>
      </c>
      <c r="E3" t="s">
        <v>10</v>
      </c>
    </row>
    <row r="4" spans="1:6" ht="15.75" thickBot="1" x14ac:dyDescent="0.3"/>
    <row r="5" spans="1:6" x14ac:dyDescent="0.25">
      <c r="A5" s="10" t="s">
        <v>4</v>
      </c>
      <c r="B5" s="27">
        <v>2</v>
      </c>
      <c r="C5" s="28">
        <v>3</v>
      </c>
      <c r="D5" s="29">
        <v>1</v>
      </c>
      <c r="E5" s="23">
        <f>SUM(B5:D5)</f>
        <v>6</v>
      </c>
      <c r="F5" s="7"/>
    </row>
    <row r="6" spans="1:6" ht="15.75" thickBot="1" x14ac:dyDescent="0.3">
      <c r="A6" s="11" t="s">
        <v>9</v>
      </c>
      <c r="B6" s="30"/>
      <c r="C6" s="31"/>
      <c r="D6" s="32"/>
      <c r="E6" s="24"/>
      <c r="F6" s="7"/>
    </row>
    <row r="7" spans="1:6" ht="30" x14ac:dyDescent="0.25">
      <c r="A7" s="3" t="s">
        <v>1</v>
      </c>
      <c r="B7" s="27">
        <v>1</v>
      </c>
      <c r="C7" s="28"/>
      <c r="D7" s="29">
        <v>1</v>
      </c>
      <c r="E7" s="23">
        <f t="shared" ref="E7:E12" si="0">SUM(B7:D7)</f>
        <v>2</v>
      </c>
      <c r="F7" s="7"/>
    </row>
    <row r="8" spans="1:6" ht="30.75" thickBot="1" x14ac:dyDescent="0.3">
      <c r="A8" s="4" t="s">
        <v>2</v>
      </c>
      <c r="B8" s="30">
        <v>1</v>
      </c>
      <c r="C8" s="31"/>
      <c r="D8" s="32">
        <v>1</v>
      </c>
      <c r="E8" s="24">
        <f t="shared" si="0"/>
        <v>2</v>
      </c>
      <c r="F8" s="7"/>
    </row>
    <row r="9" spans="1:6" x14ac:dyDescent="0.25">
      <c r="A9" s="3" t="s">
        <v>6</v>
      </c>
      <c r="B9" s="27">
        <v>2</v>
      </c>
      <c r="C9" s="28">
        <v>3</v>
      </c>
      <c r="D9" s="29">
        <v>1</v>
      </c>
      <c r="E9" s="23">
        <f t="shared" si="0"/>
        <v>6</v>
      </c>
      <c r="F9" s="7"/>
    </row>
    <row r="10" spans="1:6" ht="15.75" thickBot="1" x14ac:dyDescent="0.3">
      <c r="A10" s="4" t="s">
        <v>7</v>
      </c>
      <c r="B10" s="30">
        <v>2</v>
      </c>
      <c r="C10" s="31">
        <v>3</v>
      </c>
      <c r="D10" s="32"/>
      <c r="E10" s="24">
        <f t="shared" si="0"/>
        <v>5</v>
      </c>
      <c r="F10" s="7"/>
    </row>
    <row r="11" spans="1:6" ht="15.75" thickBot="1" x14ac:dyDescent="0.3">
      <c r="A11" s="22" t="s">
        <v>8</v>
      </c>
      <c r="B11" s="33">
        <v>2</v>
      </c>
      <c r="C11" s="34">
        <v>3</v>
      </c>
      <c r="D11" s="35">
        <v>2</v>
      </c>
      <c r="E11" s="25">
        <f t="shared" si="0"/>
        <v>7</v>
      </c>
      <c r="F11" s="7"/>
    </row>
    <row r="12" spans="1:6" x14ac:dyDescent="0.25">
      <c r="A12" s="8" t="s">
        <v>11</v>
      </c>
      <c r="B12" s="27"/>
      <c r="C12" s="28">
        <v>1</v>
      </c>
      <c r="D12" s="36"/>
      <c r="E12" s="23">
        <f t="shared" si="0"/>
        <v>1</v>
      </c>
      <c r="F12" s="7"/>
    </row>
    <row r="13" spans="1:6" ht="15.75" thickBot="1" x14ac:dyDescent="0.3">
      <c r="A13" s="9" t="s">
        <v>13</v>
      </c>
      <c r="B13" s="30"/>
      <c r="C13" s="31"/>
      <c r="D13" s="37"/>
      <c r="E13" s="26"/>
      <c r="F13" s="7"/>
    </row>
    <row r="14" spans="1:6" x14ac:dyDescent="0.25">
      <c r="A14" s="8" t="s">
        <v>12</v>
      </c>
      <c r="B14" s="27">
        <v>1</v>
      </c>
      <c r="C14" s="28">
        <v>1</v>
      </c>
      <c r="D14" s="29"/>
      <c r="E14" s="23">
        <f>SUM(B14:D14)</f>
        <v>2</v>
      </c>
      <c r="F14" s="7"/>
    </row>
    <row r="15" spans="1:6" ht="15.75" thickBot="1" x14ac:dyDescent="0.3">
      <c r="A15" s="9" t="s">
        <v>14</v>
      </c>
      <c r="B15" s="30"/>
      <c r="C15" s="31"/>
      <c r="D15" s="32"/>
      <c r="E15" s="24"/>
      <c r="F15" s="7"/>
    </row>
    <row r="16" spans="1:6" x14ac:dyDescent="0.25">
      <c r="A16" s="8" t="s">
        <v>71</v>
      </c>
      <c r="B16" s="27">
        <v>5</v>
      </c>
      <c r="C16" s="27">
        <v>6</v>
      </c>
      <c r="D16" s="29">
        <v>6</v>
      </c>
      <c r="E16" s="26">
        <f>SUM(B16:D16)</f>
        <v>17</v>
      </c>
      <c r="F16" s="7"/>
    </row>
    <row r="17" spans="1:6" ht="15.75" thickBot="1" x14ac:dyDescent="0.3">
      <c r="A17" s="9" t="s">
        <v>72</v>
      </c>
      <c r="B17" s="5"/>
      <c r="C17" s="5"/>
      <c r="D17" s="6"/>
      <c r="E17" s="24">
        <f>SUM(B17:D17)</f>
        <v>0</v>
      </c>
      <c r="F17" s="7"/>
    </row>
    <row r="18" spans="1:6" ht="15.75" thickBot="1" x14ac:dyDescent="0.3">
      <c r="A18" s="38" t="s">
        <v>73</v>
      </c>
      <c r="B18" s="39">
        <v>1</v>
      </c>
      <c r="C18" s="39">
        <v>1</v>
      </c>
      <c r="D18" s="40">
        <v>1</v>
      </c>
      <c r="E18" s="24">
        <f>SUM(B18:D18)</f>
        <v>3</v>
      </c>
      <c r="F18" s="7"/>
    </row>
    <row r="19" spans="1:6" x14ac:dyDescent="0.25">
      <c r="E19" s="7"/>
      <c r="F19" s="7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Опис</vt:lpstr>
      <vt:lpstr>Потрібно меблі Village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Maitamal Vitalii</dc:creator>
  <cp:lastModifiedBy>Dudenko Zhanna</cp:lastModifiedBy>
  <dcterms:created xsi:type="dcterms:W3CDTF">2022-06-03T08:33:34Z</dcterms:created>
  <dcterms:modified xsi:type="dcterms:W3CDTF">2022-08-02T10:13:41Z</dcterms:modified>
</cp:coreProperties>
</file>