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azar\OneDrive\Робочий стіл\"/>
    </mc:Choice>
  </mc:AlternateContent>
  <xr:revisionPtr revIDLastSave="0" documentId="8_{EF6A4B13-361D-4A3C-9D4E-A90A9AB21883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Лист1" sheetId="1" r:id="rId1"/>
    <sheet name="Лист2" sheetId="2" r:id="rId2"/>
    <sheet name="Лист3" sheetId="3" r:id="rId3"/>
  </sheets>
  <calcPr calcId="181029" refMode="R1C1"/>
</workbook>
</file>

<file path=xl/calcChain.xml><?xml version="1.0" encoding="utf-8"?>
<calcChain xmlns="http://schemas.openxmlformats.org/spreadsheetml/2006/main">
  <c r="F34" i="1" l="1"/>
  <c r="F26" i="1"/>
  <c r="F38" i="1"/>
  <c r="F37" i="1"/>
  <c r="F36" i="1"/>
  <c r="F35" i="1"/>
  <c r="F33" i="1"/>
  <c r="F32" i="1"/>
  <c r="F31" i="1"/>
  <c r="F30" i="1"/>
  <c r="F29" i="1"/>
  <c r="F25" i="1"/>
  <c r="F17" i="1"/>
  <c r="F18" i="1" l="1"/>
  <c r="F24" i="1" l="1"/>
  <c r="F27" i="1"/>
  <c r="F28" i="1"/>
  <c r="F22" i="1" l="1"/>
  <c r="F23" i="1" l="1"/>
  <c r="F21" i="1"/>
  <c r="F20" i="1"/>
  <c r="F19" i="1"/>
  <c r="K10" i="1"/>
  <c r="K9" i="1"/>
  <c r="K8" i="1"/>
  <c r="K7" i="1"/>
  <c r="K6" i="1"/>
  <c r="K5" i="1"/>
  <c r="H40" i="1" l="1"/>
  <c r="C40" i="1"/>
</calcChain>
</file>

<file path=xl/sharedStrings.xml><?xml version="1.0" encoding="utf-8"?>
<sst xmlns="http://schemas.openxmlformats.org/spreadsheetml/2006/main" count="99" uniqueCount="55">
  <si>
    <t>грн</t>
  </si>
  <si>
    <t>Всего  материалов:</t>
  </si>
  <si>
    <t>Всего работ:</t>
  </si>
  <si>
    <t>Всего прочие расходы:</t>
  </si>
  <si>
    <t>м.п.</t>
  </si>
  <si>
    <t>шт.</t>
  </si>
  <si>
    <t>м.кв.</t>
  </si>
  <si>
    <t xml:space="preserve">Кошторис на виконання ремонтних робіт приміщення за адресою: </t>
  </si>
  <si>
    <t>Всього за кошторисом:</t>
  </si>
  <si>
    <t>Всього матеріалів</t>
  </si>
  <si>
    <t>Всього робіт</t>
  </si>
  <si>
    <t>Всього інших витрат</t>
  </si>
  <si>
    <t>Етап робіт::</t>
  </si>
  <si>
    <t>Од.вим</t>
  </si>
  <si>
    <t>К-сть</t>
  </si>
  <si>
    <t>Ціна, грн</t>
  </si>
  <si>
    <t>Вартість, грн</t>
  </si>
  <si>
    <t>Матеріал</t>
  </si>
  <si>
    <t>Од.вим.</t>
  </si>
  <si>
    <t>Улаштування стяжки підлоги товщ.до 60 мм.</t>
  </si>
  <si>
    <t>Всього робіт, грн</t>
  </si>
  <si>
    <t>Всього иатеріалів, грн</t>
  </si>
  <si>
    <t>Демонтаж обоїв</t>
  </si>
  <si>
    <t>Демонтаж укосів ЛГК</t>
  </si>
  <si>
    <t>Демонтаж дверного блоку</t>
  </si>
  <si>
    <t>Укладка гідроізоляційної плівки</t>
  </si>
  <si>
    <t>Улаштування утеплення підлоги</t>
  </si>
  <si>
    <t>Улаштування обшивки стін плитами ЛГК</t>
  </si>
  <si>
    <t>Улаштування укосів ЛГК</t>
  </si>
  <si>
    <t>Пофарбування стелі</t>
  </si>
  <si>
    <t>Пофарбування багету стельового</t>
  </si>
  <si>
    <t>Шпаклювання стін</t>
  </si>
  <si>
    <t>Улаштування перегородки ЛГК</t>
  </si>
  <si>
    <t>Шпаклювання укосів</t>
  </si>
  <si>
    <t>Пофарбування укосів</t>
  </si>
  <si>
    <t>Поклейка обоїв</t>
  </si>
  <si>
    <t>Облицювання підлоги та стін плиткою керамічною</t>
  </si>
  <si>
    <t xml:space="preserve">Установка дверних блоків </t>
  </si>
  <si>
    <t>Укладка ламінату</t>
  </si>
  <si>
    <t>Монтаж плінтусів</t>
  </si>
  <si>
    <t>Улаштування стелі натяжної</t>
  </si>
  <si>
    <t>Грунтування поверхонь</t>
  </si>
  <si>
    <t>Вирізання отворів в плитці</t>
  </si>
  <si>
    <t>ірпінь ціни від 25 грн</t>
  </si>
  <si>
    <t>ок</t>
  </si>
  <si>
    <t>від 130 грн м2</t>
  </si>
  <si>
    <t>середньоринкова 160 грн м2</t>
  </si>
  <si>
    <t>від 35 грн м2</t>
  </si>
  <si>
    <t>ціна від 60 грн під обої</t>
  </si>
  <si>
    <t>від60 грн м2</t>
  </si>
  <si>
    <t>від 300 грн</t>
  </si>
  <si>
    <t>відмовляюсь , клеїмо стельові панелі</t>
  </si>
  <si>
    <t>від 80 грн м2</t>
  </si>
  <si>
    <t>установка вхідних дверей</t>
  </si>
  <si>
    <t>???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</si>
</sst>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1"/>
      <name val="Arial"/>
      <family val="2"/>
      <charset val="204"/>
    </font>
    <font>
      <b/>
      <i/>
      <sz val="11"/>
      <name val="Arial"/>
      <family val="2"/>
      <charset val="204"/>
    </font>
    <font>
      <i/>
      <sz val="11"/>
      <name val="Arial"/>
      <family val="2"/>
      <charset val="204"/>
    </font>
    <font>
      <sz val="11"/>
      <name val="Arial"/>
      <family val="2"/>
      <charset val="204"/>
    </font>
    <font>
      <b/>
      <sz val="10"/>
      <color theme="1"/>
      <name val="Arial"/>
      <family val="2"/>
      <charset val="204"/>
    </font>
    <font>
      <sz val="8"/>
      <color rgb="FFFF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8" xfId="0" applyBorder="1"/>
    <xf numFmtId="0" fontId="3" fillId="0" borderId="0" xfId="0" applyFont="1"/>
    <xf numFmtId="0" fontId="0" fillId="4" borderId="0" xfId="0" applyFill="1"/>
    <xf numFmtId="0" fontId="3" fillId="4" borderId="0" xfId="0" applyFont="1" applyFill="1"/>
    <xf numFmtId="0" fontId="4" fillId="0" borderId="0" xfId="0" applyFont="1"/>
    <xf numFmtId="0" fontId="0" fillId="0" borderId="0" xfId="0" applyAlignment="1">
      <alignment horizontal="right"/>
    </xf>
    <xf numFmtId="0" fontId="6" fillId="0" borderId="0" xfId="0" applyFont="1"/>
    <xf numFmtId="0" fontId="6" fillId="0" borderId="0" xfId="0" applyFont="1" applyAlignment="1">
      <alignment horizontal="right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right"/>
    </xf>
    <xf numFmtId="0" fontId="7" fillId="0" borderId="0" xfId="0" applyFont="1" applyAlignment="1">
      <alignment horizontal="right"/>
    </xf>
    <xf numFmtId="0" fontId="8" fillId="2" borderId="13" xfId="0" applyFont="1" applyFill="1" applyBorder="1" applyAlignment="1">
      <alignment vertical="center" wrapText="1"/>
    </xf>
    <xf numFmtId="0" fontId="8" fillId="2" borderId="14" xfId="0" applyFont="1" applyFill="1" applyBorder="1" applyAlignment="1">
      <alignment horizontal="right" vertical="center" wrapText="1"/>
    </xf>
    <xf numFmtId="0" fontId="8" fillId="2" borderId="15" xfId="0" applyFont="1" applyFill="1" applyBorder="1" applyAlignment="1">
      <alignment horizontal="right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vertical="center" wrapText="1"/>
    </xf>
    <xf numFmtId="0" fontId="8" fillId="2" borderId="15" xfId="0" applyFont="1" applyFill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3" fontId="6" fillId="0" borderId="8" xfId="0" applyNumberFormat="1" applyFont="1" applyBorder="1" applyAlignment="1">
      <alignment horizontal="right" vertical="center" wrapText="1"/>
    </xf>
    <xf numFmtId="4" fontId="6" fillId="0" borderId="8" xfId="0" applyNumberFormat="1" applyFont="1" applyBorder="1" applyAlignment="1">
      <alignment horizontal="right" vertical="center" wrapText="1"/>
    </xf>
    <xf numFmtId="0" fontId="6" fillId="0" borderId="8" xfId="0" applyFont="1" applyBorder="1" applyAlignment="1">
      <alignment horizontal="right"/>
    </xf>
    <xf numFmtId="0" fontId="6" fillId="0" borderId="9" xfId="0" applyFont="1" applyBorder="1" applyAlignment="1">
      <alignment horizontal="right"/>
    </xf>
    <xf numFmtId="0" fontId="6" fillId="0" borderId="7" xfId="0" applyFont="1" applyBorder="1"/>
    <xf numFmtId="1" fontId="6" fillId="0" borderId="8" xfId="0" applyNumberFormat="1" applyFont="1" applyBorder="1"/>
    <xf numFmtId="1" fontId="6" fillId="0" borderId="9" xfId="0" applyNumberFormat="1" applyFont="1" applyBorder="1"/>
    <xf numFmtId="0" fontId="6" fillId="0" borderId="8" xfId="0" applyFont="1" applyBorder="1"/>
    <xf numFmtId="1" fontId="6" fillId="3" borderId="9" xfId="0" applyNumberFormat="1" applyFont="1" applyFill="1" applyBorder="1"/>
    <xf numFmtId="2" fontId="6" fillId="0" borderId="8" xfId="0" applyNumberFormat="1" applyFont="1" applyBorder="1"/>
    <xf numFmtId="0" fontId="9" fillId="0" borderId="0" xfId="0" applyFont="1" applyAlignment="1">
      <alignment horizontal="right" vertical="center"/>
    </xf>
    <xf numFmtId="3" fontId="9" fillId="0" borderId="0" xfId="0" applyNumberFormat="1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right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right" vertical="center"/>
    </xf>
    <xf numFmtId="0" fontId="4" fillId="0" borderId="8" xfId="0" applyFont="1" applyBorder="1"/>
    <xf numFmtId="0" fontId="6" fillId="0" borderId="5" xfId="0" applyFont="1" applyBorder="1" applyAlignment="1">
      <alignment horizontal="right"/>
    </xf>
    <xf numFmtId="0" fontId="6" fillId="0" borderId="4" xfId="0" applyFont="1" applyBorder="1"/>
    <xf numFmtId="0" fontId="6" fillId="0" borderId="6" xfId="0" applyFont="1" applyBorder="1" applyAlignment="1">
      <alignment horizontal="right"/>
    </xf>
    <xf numFmtId="0" fontId="6" fillId="0" borderId="5" xfId="0" applyFont="1" applyBorder="1"/>
    <xf numFmtId="1" fontId="6" fillId="0" borderId="6" xfId="0" applyNumberFormat="1" applyFont="1" applyBorder="1"/>
    <xf numFmtId="0" fontId="13" fillId="2" borderId="8" xfId="0" applyFont="1" applyFill="1" applyBorder="1" applyAlignment="1">
      <alignment vertical="center" wrapText="1"/>
    </xf>
    <xf numFmtId="0" fontId="13" fillId="2" borderId="8" xfId="0" applyFont="1" applyFill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6" fillId="0" borderId="4" xfId="0" applyFont="1" applyBorder="1" applyAlignment="1">
      <alignment vertical="center" wrapText="1"/>
    </xf>
    <xf numFmtId="3" fontId="6" fillId="0" borderId="5" xfId="0" applyNumberFormat="1" applyFont="1" applyBorder="1" applyAlignment="1">
      <alignment horizontal="right" vertical="center" wrapText="1"/>
    </xf>
    <xf numFmtId="1" fontId="6" fillId="3" borderId="6" xfId="0" applyNumberFormat="1" applyFont="1" applyFill="1" applyBorder="1"/>
    <xf numFmtId="0" fontId="5" fillId="0" borderId="0" xfId="0" applyFont="1" applyAlignment="1">
      <alignment horizontal="left" vertical="top" wrapText="1"/>
    </xf>
    <xf numFmtId="0" fontId="2" fillId="0" borderId="0" xfId="0" applyFont="1" applyAlignment="1">
      <alignment horizontal="center"/>
    </xf>
    <xf numFmtId="0" fontId="8" fillId="2" borderId="1" xfId="0" applyFont="1" applyFill="1" applyBorder="1" applyAlignment="1">
      <alignment vertical="center" wrapText="1"/>
    </xf>
    <xf numFmtId="0" fontId="8" fillId="2" borderId="4" xfId="0" applyFont="1" applyFill="1" applyBorder="1" applyAlignment="1">
      <alignment vertical="center" wrapText="1"/>
    </xf>
    <xf numFmtId="0" fontId="8" fillId="2" borderId="2" xfId="0" applyFont="1" applyFill="1" applyBorder="1" applyAlignment="1">
      <alignment horizontal="right" vertical="center" wrapText="1"/>
    </xf>
    <xf numFmtId="0" fontId="8" fillId="2" borderId="5" xfId="0" applyFont="1" applyFill="1" applyBorder="1" applyAlignment="1">
      <alignment horizontal="right" vertical="center" wrapText="1"/>
    </xf>
    <xf numFmtId="0" fontId="8" fillId="2" borderId="3" xfId="0" applyFont="1" applyFill="1" applyBorder="1" applyAlignment="1">
      <alignment horizontal="right" vertical="center" wrapText="1"/>
    </xf>
    <xf numFmtId="0" fontId="8" fillId="2" borderId="6" xfId="0" applyFont="1" applyFill="1" applyBorder="1" applyAlignment="1">
      <alignment horizontal="right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vertical="center" wrapText="1"/>
    </xf>
    <xf numFmtId="0" fontId="8" fillId="2" borderId="5" xfId="0" applyFont="1" applyFill="1" applyBorder="1" applyAlignment="1">
      <alignment vertical="center" wrapText="1"/>
    </xf>
    <xf numFmtId="0" fontId="1" fillId="2" borderId="10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8" fillId="2" borderId="3" xfId="0" applyFont="1" applyFill="1" applyBorder="1" applyAlignment="1">
      <alignment vertical="center" wrapText="1"/>
    </xf>
    <xf numFmtId="0" fontId="8" fillId="2" borderId="6" xfId="0" applyFont="1" applyFill="1" applyBorder="1" applyAlignment="1">
      <alignment vertical="center" wrapText="1"/>
    </xf>
    <xf numFmtId="3" fontId="13" fillId="2" borderId="8" xfId="0" applyNumberFormat="1" applyFont="1" applyFill="1" applyBorder="1" applyAlignment="1">
      <alignment horizontal="right" vertical="center" wrapText="1"/>
    </xf>
    <xf numFmtId="0" fontId="14" fillId="0" borderId="4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150"/>
  <sheetViews>
    <sheetView tabSelected="1" workbookViewId="0">
      <selection activeCell="I27" sqref="I27"/>
    </sheetView>
  </sheetViews>
  <sheetFormatPr defaultRowHeight="15" x14ac:dyDescent="0.25"/>
  <cols>
    <col min="1" max="1" width="2.85546875" customWidth="1"/>
    <col min="2" max="2" width="37" customWidth="1"/>
    <col min="3" max="3" width="7.140625" style="6" customWidth="1"/>
    <col min="4" max="4" width="5.85546875" style="6" customWidth="1"/>
    <col min="5" max="5" width="6.42578125" style="6" customWidth="1"/>
    <col min="6" max="6" width="9.5703125" style="6" customWidth="1"/>
    <col min="7" max="7" width="21.7109375" customWidth="1"/>
    <col min="8" max="8" width="7.85546875" style="6" customWidth="1"/>
    <col min="9" max="9" width="14.42578125" customWidth="1"/>
    <col min="10" max="10" width="7.140625" style="6" customWidth="1"/>
    <col min="11" max="11" width="12.85546875" customWidth="1"/>
  </cols>
  <sheetData>
    <row r="2" spans="2:11" ht="60" customHeight="1" x14ac:dyDescent="0.25">
      <c r="B2" s="49" t="s">
        <v>7</v>
      </c>
      <c r="C2" s="49"/>
      <c r="D2" s="49"/>
      <c r="E2" s="49"/>
      <c r="F2" s="49"/>
      <c r="G2" s="7"/>
      <c r="H2" s="8"/>
      <c r="I2" s="7"/>
      <c r="J2" s="8"/>
      <c r="K2" s="7"/>
    </row>
    <row r="3" spans="2:11" ht="15.75" customHeight="1" x14ac:dyDescent="0.25">
      <c r="B3" s="49"/>
      <c r="C3" s="49"/>
      <c r="D3" s="49"/>
      <c r="E3" s="49"/>
      <c r="F3" s="49"/>
      <c r="H3" s="50" t="s">
        <v>8</v>
      </c>
      <c r="I3" s="50"/>
      <c r="J3" s="29" t="s">
        <v>0</v>
      </c>
      <c r="K3" s="30"/>
    </row>
    <row r="4" spans="2:11" ht="14.25" customHeight="1" x14ac:dyDescent="0.25">
      <c r="B4" s="49"/>
      <c r="C4" s="49"/>
      <c r="D4" s="49"/>
      <c r="E4" s="49"/>
      <c r="F4" s="49"/>
      <c r="G4" s="31"/>
      <c r="H4" s="32" t="s">
        <v>9</v>
      </c>
      <c r="I4" s="33"/>
      <c r="J4" s="34" t="s">
        <v>0</v>
      </c>
      <c r="K4" s="30"/>
    </row>
    <row r="5" spans="2:11" ht="15" hidden="1" customHeight="1" x14ac:dyDescent="0.25">
      <c r="B5" s="49"/>
      <c r="C5" s="49"/>
      <c r="D5" s="49"/>
      <c r="E5" s="49"/>
      <c r="F5" s="49"/>
      <c r="G5" s="35"/>
      <c r="H5" s="32"/>
      <c r="I5" s="33" t="s">
        <v>2</v>
      </c>
      <c r="J5" s="34" t="s">
        <v>0</v>
      </c>
      <c r="K5" s="30" t="e">
        <f>#REF!</f>
        <v>#REF!</v>
      </c>
    </row>
    <row r="6" spans="2:11" ht="15" hidden="1" customHeight="1" x14ac:dyDescent="0.25">
      <c r="B6" s="49"/>
      <c r="C6" s="49"/>
      <c r="D6" s="49"/>
      <c r="E6" s="49"/>
      <c r="F6" s="49"/>
      <c r="G6" s="31"/>
      <c r="H6" s="32"/>
      <c r="I6" s="33" t="s">
        <v>3</v>
      </c>
      <c r="J6" s="34" t="s">
        <v>0</v>
      </c>
      <c r="K6" s="30" t="e">
        <f>#REF!</f>
        <v>#REF!</v>
      </c>
    </row>
    <row r="7" spans="2:11" ht="15" hidden="1" customHeight="1" x14ac:dyDescent="0.25">
      <c r="B7" s="49"/>
      <c r="C7" s="49"/>
      <c r="D7" s="49"/>
      <c r="E7" s="49"/>
      <c r="F7" s="49"/>
      <c r="G7" s="31"/>
      <c r="H7" s="36"/>
      <c r="I7" s="33" t="s">
        <v>1</v>
      </c>
      <c r="J7" s="34" t="s">
        <v>0</v>
      </c>
      <c r="K7" s="30" t="e">
        <f>#REF!</f>
        <v>#REF!</v>
      </c>
    </row>
    <row r="8" spans="2:11" ht="15" hidden="1" customHeight="1" x14ac:dyDescent="0.25">
      <c r="B8" s="49"/>
      <c r="C8" s="49"/>
      <c r="D8" s="49"/>
      <c r="E8" s="49"/>
      <c r="F8" s="49"/>
      <c r="H8" s="32"/>
      <c r="I8" s="33" t="s">
        <v>2</v>
      </c>
      <c r="J8" s="34" t="s">
        <v>0</v>
      </c>
      <c r="K8" s="30" t="e">
        <f>#REF!</f>
        <v>#REF!</v>
      </c>
    </row>
    <row r="9" spans="2:11" ht="20.25" hidden="1" customHeight="1" x14ac:dyDescent="0.25">
      <c r="B9" s="49"/>
      <c r="C9" s="49"/>
      <c r="D9" s="49"/>
      <c r="E9" s="49"/>
      <c r="F9" s="49"/>
      <c r="H9" s="32"/>
      <c r="I9" s="33" t="s">
        <v>3</v>
      </c>
      <c r="J9" s="34" t="s">
        <v>0</v>
      </c>
      <c r="K9" s="30" t="e">
        <f>#REF!</f>
        <v>#REF!</v>
      </c>
    </row>
    <row r="10" spans="2:11" ht="60" hidden="1" customHeight="1" x14ac:dyDescent="0.25">
      <c r="B10" s="49"/>
      <c r="C10" s="49"/>
      <c r="D10" s="49"/>
      <c r="E10" s="49"/>
      <c r="F10" s="49"/>
      <c r="H10" s="36"/>
      <c r="I10" s="33" t="s">
        <v>1</v>
      </c>
      <c r="J10" s="34" t="s">
        <v>0</v>
      </c>
      <c r="K10" s="30" t="e">
        <f>#REF!</f>
        <v>#REF!</v>
      </c>
    </row>
    <row r="11" spans="2:11" ht="15.75" customHeight="1" x14ac:dyDescent="0.25">
      <c r="B11" s="49"/>
      <c r="C11" s="49"/>
      <c r="D11" s="49"/>
      <c r="E11" s="49"/>
      <c r="F11" s="49"/>
      <c r="H11" s="32" t="s">
        <v>10</v>
      </c>
      <c r="I11" s="33"/>
      <c r="J11" s="34" t="s">
        <v>0</v>
      </c>
      <c r="K11" s="30"/>
    </row>
    <row r="12" spans="2:11" ht="36" customHeight="1" thickBot="1" x14ac:dyDescent="0.3">
      <c r="B12" s="9"/>
      <c r="C12" s="10"/>
      <c r="D12" s="11"/>
      <c r="E12" s="8"/>
      <c r="F12" s="8"/>
      <c r="H12" s="32" t="s">
        <v>11</v>
      </c>
      <c r="I12" s="33"/>
      <c r="J12" s="34" t="s">
        <v>0</v>
      </c>
      <c r="K12" s="30"/>
    </row>
    <row r="13" spans="2:11" ht="15" customHeight="1" x14ac:dyDescent="0.25">
      <c r="B13" s="51" t="s">
        <v>12</v>
      </c>
      <c r="C13" s="53" t="s">
        <v>13</v>
      </c>
      <c r="D13" s="53" t="s">
        <v>14</v>
      </c>
      <c r="E13" s="53" t="s">
        <v>15</v>
      </c>
      <c r="F13" s="55" t="s">
        <v>16</v>
      </c>
      <c r="G13" s="57" t="s">
        <v>17</v>
      </c>
      <c r="H13" s="53" t="s">
        <v>18</v>
      </c>
      <c r="I13" s="59" t="s">
        <v>14</v>
      </c>
      <c r="J13" s="53" t="s">
        <v>15</v>
      </c>
      <c r="K13" s="64" t="s">
        <v>16</v>
      </c>
    </row>
    <row r="14" spans="2:11" x14ac:dyDescent="0.25">
      <c r="B14" s="52"/>
      <c r="C14" s="54"/>
      <c r="D14" s="54"/>
      <c r="E14" s="54"/>
      <c r="F14" s="56"/>
      <c r="G14" s="58"/>
      <c r="H14" s="54"/>
      <c r="I14" s="60"/>
      <c r="J14" s="54"/>
      <c r="K14" s="65"/>
    </row>
    <row r="15" spans="2:11" ht="15.75" thickBot="1" x14ac:dyDescent="0.3">
      <c r="B15" s="12"/>
      <c r="C15" s="13"/>
      <c r="D15" s="13"/>
      <c r="E15" s="13"/>
      <c r="F15" s="14"/>
      <c r="G15" s="15"/>
      <c r="H15" s="13"/>
      <c r="I15" s="16"/>
      <c r="J15" s="13"/>
      <c r="K15" s="17"/>
    </row>
    <row r="16" spans="2:11" s="5" customFormat="1" ht="18.75" x14ac:dyDescent="0.3">
      <c r="B16" s="61"/>
      <c r="C16" s="62"/>
      <c r="D16" s="62"/>
      <c r="E16" s="62"/>
      <c r="F16" s="62"/>
      <c r="G16" s="62"/>
      <c r="H16" s="62"/>
      <c r="I16" s="62"/>
      <c r="J16" s="62"/>
      <c r="K16" s="63"/>
    </row>
    <row r="17" spans="2:11" x14ac:dyDescent="0.25">
      <c r="B17" s="18" t="s">
        <v>22</v>
      </c>
      <c r="C17" s="19" t="s">
        <v>6</v>
      </c>
      <c r="D17" s="20">
        <v>31.8</v>
      </c>
      <c r="E17" s="21">
        <v>70</v>
      </c>
      <c r="F17" s="22">
        <f>PRODUCT(D17,E17)</f>
        <v>2226</v>
      </c>
      <c r="G17" s="23" t="s">
        <v>43</v>
      </c>
      <c r="H17" s="21"/>
      <c r="I17" s="24"/>
      <c r="J17" s="21"/>
      <c r="K17" s="25"/>
    </row>
    <row r="18" spans="2:11" x14ac:dyDescent="0.25">
      <c r="B18" s="18" t="s">
        <v>23</v>
      </c>
      <c r="C18" s="19" t="s">
        <v>4</v>
      </c>
      <c r="D18" s="20">
        <v>6.2</v>
      </c>
      <c r="E18" s="21">
        <v>80</v>
      </c>
      <c r="F18" s="22">
        <f>PRODUCT(D18,E18)</f>
        <v>496</v>
      </c>
      <c r="G18" s="23" t="s">
        <v>44</v>
      </c>
      <c r="H18" s="21"/>
      <c r="I18" s="24"/>
      <c r="J18" s="21"/>
      <c r="K18" s="25"/>
    </row>
    <row r="19" spans="2:11" x14ac:dyDescent="0.25">
      <c r="B19" s="18" t="s">
        <v>24</v>
      </c>
      <c r="C19" s="19" t="s">
        <v>5</v>
      </c>
      <c r="D19" s="20">
        <v>1</v>
      </c>
      <c r="E19" s="21">
        <v>350</v>
      </c>
      <c r="F19" s="22">
        <f t="shared" ref="F19:F38" si="0">E19*D19</f>
        <v>350</v>
      </c>
      <c r="G19" s="23" t="s">
        <v>44</v>
      </c>
      <c r="H19" s="21"/>
      <c r="I19" s="26"/>
      <c r="J19" s="21"/>
      <c r="K19" s="25"/>
    </row>
    <row r="20" spans="2:11" x14ac:dyDescent="0.25">
      <c r="B20" s="18" t="s">
        <v>25</v>
      </c>
      <c r="C20" s="19" t="s">
        <v>6</v>
      </c>
      <c r="D20" s="20">
        <v>23.2</v>
      </c>
      <c r="E20" s="21">
        <v>45</v>
      </c>
      <c r="F20" s="22">
        <f t="shared" si="0"/>
        <v>1044</v>
      </c>
      <c r="G20" s="23" t="s">
        <v>44</v>
      </c>
      <c r="H20" s="21"/>
      <c r="I20" s="26"/>
      <c r="J20" s="21"/>
      <c r="K20" s="25"/>
    </row>
    <row r="21" spans="2:11" x14ac:dyDescent="0.25">
      <c r="B21" s="18" t="s">
        <v>26</v>
      </c>
      <c r="C21" s="19" t="s">
        <v>6</v>
      </c>
      <c r="D21" s="20">
        <v>23.2</v>
      </c>
      <c r="E21" s="21">
        <v>90</v>
      </c>
      <c r="F21" s="22">
        <f t="shared" si="0"/>
        <v>2088</v>
      </c>
      <c r="G21" s="23" t="s">
        <v>44</v>
      </c>
      <c r="H21" s="21"/>
      <c r="I21" s="24"/>
      <c r="J21" s="21"/>
      <c r="K21" s="27"/>
    </row>
    <row r="22" spans="2:11" x14ac:dyDescent="0.25">
      <c r="B22" s="18" t="s">
        <v>19</v>
      </c>
      <c r="C22" s="19" t="s">
        <v>6</v>
      </c>
      <c r="D22" s="20">
        <v>23.2</v>
      </c>
      <c r="E22" s="21">
        <v>160</v>
      </c>
      <c r="F22" s="22">
        <f t="shared" si="0"/>
        <v>3712</v>
      </c>
      <c r="G22" s="23" t="s">
        <v>44</v>
      </c>
      <c r="H22" s="21"/>
      <c r="I22" s="26"/>
      <c r="J22" s="21"/>
      <c r="K22" s="25"/>
    </row>
    <row r="23" spans="2:11" x14ac:dyDescent="0.25">
      <c r="B23" s="18" t="s">
        <v>27</v>
      </c>
      <c r="C23" s="19" t="s">
        <v>6</v>
      </c>
      <c r="D23" s="20">
        <v>36.6</v>
      </c>
      <c r="E23" s="21">
        <v>200</v>
      </c>
      <c r="F23" s="22">
        <f t="shared" si="0"/>
        <v>7320</v>
      </c>
      <c r="G23" s="23" t="s">
        <v>45</v>
      </c>
      <c r="H23" s="21"/>
      <c r="I23" s="26"/>
      <c r="J23" s="21"/>
      <c r="K23" s="25"/>
    </row>
    <row r="24" spans="2:11" x14ac:dyDescent="0.25">
      <c r="B24" s="18" t="s">
        <v>28</v>
      </c>
      <c r="C24" s="19" t="s">
        <v>4</v>
      </c>
      <c r="D24" s="20">
        <v>20.9</v>
      </c>
      <c r="E24" s="21">
        <v>200</v>
      </c>
      <c r="F24" s="22">
        <f t="shared" si="0"/>
        <v>4180</v>
      </c>
      <c r="G24" s="23" t="s">
        <v>46</v>
      </c>
      <c r="H24" s="21"/>
      <c r="I24" s="26"/>
      <c r="J24" s="21"/>
      <c r="K24" s="27"/>
    </row>
    <row r="25" spans="2:11" x14ac:dyDescent="0.25">
      <c r="B25" s="18" t="s">
        <v>32</v>
      </c>
      <c r="C25" s="19" t="s">
        <v>6</v>
      </c>
      <c r="D25" s="20">
        <v>2.7</v>
      </c>
      <c r="E25" s="21">
        <v>300</v>
      </c>
      <c r="F25" s="22">
        <f t="shared" si="0"/>
        <v>810</v>
      </c>
      <c r="G25" s="23" t="s">
        <v>44</v>
      </c>
      <c r="H25" s="21"/>
      <c r="I25" s="28"/>
      <c r="J25" s="21"/>
      <c r="K25" s="27"/>
    </row>
    <row r="26" spans="2:11" x14ac:dyDescent="0.25">
      <c r="B26" s="18" t="s">
        <v>41</v>
      </c>
      <c r="C26" s="19" t="s">
        <v>6</v>
      </c>
      <c r="D26" s="20">
        <v>135</v>
      </c>
      <c r="E26" s="21">
        <v>25</v>
      </c>
      <c r="F26" s="22">
        <f t="shared" si="0"/>
        <v>3375</v>
      </c>
      <c r="G26" s="23" t="s">
        <v>44</v>
      </c>
      <c r="H26" s="21"/>
      <c r="I26" s="26"/>
      <c r="J26" s="21"/>
      <c r="K26" s="25"/>
    </row>
    <row r="27" spans="2:11" x14ac:dyDescent="0.25">
      <c r="B27" s="18" t="s">
        <v>29</v>
      </c>
      <c r="C27" s="19" t="s">
        <v>6</v>
      </c>
      <c r="D27" s="20">
        <v>11.2</v>
      </c>
      <c r="E27" s="21">
        <v>110</v>
      </c>
      <c r="F27" s="22">
        <f t="shared" si="0"/>
        <v>1232</v>
      </c>
      <c r="G27" s="23" t="s">
        <v>47</v>
      </c>
      <c r="H27" s="21"/>
      <c r="I27" s="26"/>
      <c r="J27" s="21"/>
      <c r="K27" s="25"/>
    </row>
    <row r="28" spans="2:11" x14ac:dyDescent="0.25">
      <c r="B28" s="18" t="s">
        <v>30</v>
      </c>
      <c r="C28" s="19" t="s">
        <v>4</v>
      </c>
      <c r="D28" s="20">
        <v>12.6</v>
      </c>
      <c r="E28" s="21">
        <v>80</v>
      </c>
      <c r="F28" s="22">
        <f t="shared" si="0"/>
        <v>1008</v>
      </c>
      <c r="G28" s="23" t="s">
        <v>44</v>
      </c>
      <c r="H28" s="21"/>
      <c r="I28" s="26"/>
      <c r="J28" s="21"/>
      <c r="K28" s="25"/>
    </row>
    <row r="29" spans="2:11" x14ac:dyDescent="0.25">
      <c r="B29" s="18" t="s">
        <v>31</v>
      </c>
      <c r="C29" s="19" t="s">
        <v>6</v>
      </c>
      <c r="D29" s="20">
        <v>38</v>
      </c>
      <c r="E29" s="21">
        <v>150</v>
      </c>
      <c r="F29" s="22">
        <f t="shared" si="0"/>
        <v>5700</v>
      </c>
      <c r="G29" s="23" t="s">
        <v>48</v>
      </c>
      <c r="H29" s="21"/>
      <c r="I29" s="26"/>
      <c r="J29" s="21"/>
      <c r="K29" s="27"/>
    </row>
    <row r="30" spans="2:11" x14ac:dyDescent="0.25">
      <c r="B30" s="18" t="s">
        <v>33</v>
      </c>
      <c r="C30" s="19" t="s">
        <v>4</v>
      </c>
      <c r="D30" s="20">
        <v>20.9</v>
      </c>
      <c r="E30" s="21">
        <v>150</v>
      </c>
      <c r="F30" s="22">
        <f t="shared" si="0"/>
        <v>3135</v>
      </c>
      <c r="G30" s="23"/>
      <c r="H30" s="21"/>
      <c r="I30" s="26"/>
      <c r="J30" s="21"/>
      <c r="K30" s="27"/>
    </row>
    <row r="31" spans="2:11" x14ac:dyDescent="0.25">
      <c r="B31" s="18" t="s">
        <v>34</v>
      </c>
      <c r="C31" s="19" t="s">
        <v>4</v>
      </c>
      <c r="D31" s="20">
        <v>24</v>
      </c>
      <c r="E31" s="21">
        <v>110</v>
      </c>
      <c r="F31" s="22">
        <f t="shared" si="0"/>
        <v>2640</v>
      </c>
      <c r="G31" s="23"/>
      <c r="H31" s="21"/>
      <c r="I31" s="26"/>
      <c r="J31" s="21"/>
      <c r="K31" s="27"/>
    </row>
    <row r="32" spans="2:11" x14ac:dyDescent="0.25">
      <c r="B32" s="18" t="s">
        <v>35</v>
      </c>
      <c r="C32" s="19" t="s">
        <v>6</v>
      </c>
      <c r="D32" s="20">
        <v>70</v>
      </c>
      <c r="E32" s="21">
        <v>140</v>
      </c>
      <c r="F32" s="22">
        <f t="shared" si="0"/>
        <v>9800</v>
      </c>
      <c r="G32" s="23" t="s">
        <v>49</v>
      </c>
      <c r="H32" s="21"/>
      <c r="I32" s="26"/>
      <c r="J32" s="21"/>
      <c r="K32" s="27"/>
    </row>
    <row r="33" spans="1:21" s="1" customFormat="1" ht="13.5" customHeight="1" x14ac:dyDescent="0.25">
      <c r="A33"/>
      <c r="B33" s="18" t="s">
        <v>36</v>
      </c>
      <c r="C33" s="19" t="s">
        <v>6</v>
      </c>
      <c r="D33" s="20">
        <v>16</v>
      </c>
      <c r="E33" s="21">
        <v>450</v>
      </c>
      <c r="F33" s="22">
        <f t="shared" si="0"/>
        <v>7200</v>
      </c>
      <c r="G33" s="23" t="s">
        <v>50</v>
      </c>
      <c r="H33" s="21"/>
      <c r="I33" s="26"/>
      <c r="J33" s="21"/>
      <c r="K33" s="27"/>
      <c r="L33"/>
      <c r="M33"/>
      <c r="N33"/>
      <c r="O33"/>
      <c r="P33"/>
      <c r="Q33"/>
      <c r="R33"/>
      <c r="S33"/>
      <c r="T33"/>
      <c r="U33"/>
    </row>
    <row r="34" spans="1:21" s="1" customFormat="1" ht="15.75" customHeight="1" x14ac:dyDescent="0.3">
      <c r="A34" s="5"/>
      <c r="B34" s="18" t="s">
        <v>42</v>
      </c>
      <c r="C34" s="19" t="s">
        <v>5</v>
      </c>
      <c r="D34" s="20">
        <v>10</v>
      </c>
      <c r="E34" s="21">
        <v>150</v>
      </c>
      <c r="F34" s="22">
        <f t="shared" si="0"/>
        <v>1500</v>
      </c>
      <c r="G34" s="23" t="s">
        <v>44</v>
      </c>
      <c r="H34" s="21"/>
      <c r="I34" s="26"/>
      <c r="J34" s="21"/>
      <c r="K34" s="27"/>
      <c r="L34" s="5"/>
      <c r="M34" s="5"/>
      <c r="N34" s="5"/>
      <c r="O34" s="5"/>
      <c r="P34" s="5"/>
      <c r="Q34" s="5"/>
      <c r="R34" s="5"/>
      <c r="S34" s="5"/>
      <c r="T34" s="5"/>
      <c r="U34" s="5"/>
    </row>
    <row r="35" spans="1:21" s="45" customFormat="1" x14ac:dyDescent="0.25">
      <c r="B35" s="18" t="s">
        <v>37</v>
      </c>
      <c r="C35" s="19" t="s">
        <v>5</v>
      </c>
      <c r="D35" s="20">
        <v>2</v>
      </c>
      <c r="E35" s="21">
        <v>500</v>
      </c>
      <c r="F35" s="22">
        <f t="shared" si="0"/>
        <v>1000</v>
      </c>
      <c r="G35" s="23" t="s">
        <v>44</v>
      </c>
      <c r="H35" s="21"/>
      <c r="I35" s="26"/>
      <c r="J35" s="21"/>
      <c r="K35" s="27"/>
    </row>
    <row r="36" spans="1:21" s="5" customFormat="1" ht="13.5" customHeight="1" x14ac:dyDescent="0.3">
      <c r="A36"/>
      <c r="B36" s="18" t="s">
        <v>38</v>
      </c>
      <c r="C36" s="19" t="s">
        <v>6</v>
      </c>
      <c r="D36" s="20">
        <v>23.2</v>
      </c>
      <c r="E36" s="21">
        <v>140</v>
      </c>
      <c r="F36" s="22">
        <f t="shared" si="0"/>
        <v>3248</v>
      </c>
      <c r="G36" s="23" t="s">
        <v>52</v>
      </c>
      <c r="H36" s="21"/>
      <c r="I36" s="26"/>
      <c r="J36" s="21"/>
      <c r="K36" s="27"/>
      <c r="L36"/>
      <c r="M36"/>
      <c r="N36"/>
      <c r="O36"/>
      <c r="P36"/>
      <c r="Q36"/>
      <c r="R36"/>
      <c r="S36"/>
      <c r="T36"/>
      <c r="U36"/>
    </row>
    <row r="37" spans="1:21" ht="12" customHeight="1" x14ac:dyDescent="0.3">
      <c r="A37" s="5"/>
      <c r="B37" s="18" t="s">
        <v>39</v>
      </c>
      <c r="C37" s="19" t="s">
        <v>4</v>
      </c>
      <c r="D37" s="19">
        <v>31</v>
      </c>
      <c r="E37" s="21">
        <v>65</v>
      </c>
      <c r="F37" s="22">
        <f t="shared" si="0"/>
        <v>2015</v>
      </c>
      <c r="G37" s="23" t="s">
        <v>44</v>
      </c>
      <c r="H37" s="21"/>
      <c r="I37" s="26"/>
      <c r="J37" s="21"/>
      <c r="K37" s="27"/>
      <c r="L37" s="5"/>
      <c r="M37" s="5"/>
      <c r="N37" s="5"/>
      <c r="O37" s="5"/>
      <c r="P37" s="5"/>
      <c r="Q37" s="5"/>
      <c r="R37" s="5"/>
      <c r="S37" s="5"/>
      <c r="T37" s="5"/>
      <c r="U37" s="5"/>
    </row>
    <row r="38" spans="1:21" x14ac:dyDescent="0.25">
      <c r="B38" s="46" t="s">
        <v>40</v>
      </c>
      <c r="C38" s="47" t="s">
        <v>6</v>
      </c>
      <c r="D38" s="47">
        <v>12</v>
      </c>
      <c r="E38" s="38">
        <v>450</v>
      </c>
      <c r="F38" s="40">
        <f t="shared" si="0"/>
        <v>5400</v>
      </c>
      <c r="G38" s="39" t="s">
        <v>51</v>
      </c>
      <c r="H38" s="38"/>
      <c r="I38" s="41"/>
      <c r="J38" s="38"/>
      <c r="K38" s="48"/>
    </row>
    <row r="39" spans="1:21" s="5" customFormat="1" ht="18.75" x14ac:dyDescent="0.3">
      <c r="A39"/>
      <c r="B39" s="67" t="s">
        <v>53</v>
      </c>
      <c r="C39" s="38"/>
      <c r="D39" s="38"/>
      <c r="E39" s="38"/>
      <c r="F39" s="40" t="s">
        <v>54</v>
      </c>
      <c r="G39" s="39"/>
      <c r="H39" s="38"/>
      <c r="I39" s="41"/>
      <c r="J39" s="38"/>
      <c r="K39" s="42"/>
      <c r="L39"/>
      <c r="M39"/>
      <c r="N39"/>
      <c r="O39"/>
      <c r="P39"/>
      <c r="Q39"/>
      <c r="R39"/>
      <c r="S39"/>
      <c r="T39"/>
      <c r="U39"/>
    </row>
    <row r="40" spans="1:21" ht="25.5" x14ac:dyDescent="0.25">
      <c r="B40" s="43" t="s">
        <v>20</v>
      </c>
      <c r="C40" s="66">
        <f>SUM(F16:F39)</f>
        <v>69479</v>
      </c>
      <c r="D40" s="66"/>
      <c r="E40" s="66"/>
      <c r="F40" s="66"/>
      <c r="G40" s="44" t="s">
        <v>21</v>
      </c>
      <c r="H40" s="66">
        <f>SUM(K16:K39)</f>
        <v>0</v>
      </c>
      <c r="I40" s="66"/>
      <c r="J40" s="66"/>
      <c r="K40" s="66"/>
    </row>
    <row r="60" spans="1:21" ht="18.75" x14ac:dyDescent="0.3">
      <c r="A60" s="37"/>
    </row>
    <row r="62" spans="1:21" s="37" customFormat="1" ht="18.75" x14ac:dyDescent="0.3">
      <c r="A62"/>
      <c r="B62"/>
      <c r="C62" s="6"/>
      <c r="D62" s="6"/>
      <c r="E62" s="6"/>
      <c r="F62" s="6"/>
      <c r="G62"/>
      <c r="H62" s="6"/>
      <c r="I62"/>
      <c r="J62" s="6"/>
      <c r="K62"/>
      <c r="L62"/>
      <c r="M62"/>
      <c r="N62"/>
      <c r="O62"/>
      <c r="P62"/>
      <c r="Q62"/>
      <c r="R62"/>
      <c r="S62"/>
      <c r="T62"/>
      <c r="U62"/>
    </row>
    <row r="63" spans="1:21" x14ac:dyDescent="0.25">
      <c r="A63" s="1"/>
    </row>
    <row r="65" spans="1:25" s="1" customFormat="1" x14ac:dyDescent="0.25">
      <c r="A65"/>
      <c r="B65"/>
      <c r="C65" s="6"/>
      <c r="D65" s="6"/>
      <c r="E65" s="6"/>
      <c r="F65" s="6"/>
      <c r="G65"/>
      <c r="H65" s="6"/>
      <c r="I65"/>
      <c r="J65" s="6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</row>
    <row r="67" spans="1:25" x14ac:dyDescent="0.25">
      <c r="A67" s="2"/>
    </row>
    <row r="68" spans="1:25" x14ac:dyDescent="0.25">
      <c r="A68" s="2"/>
    </row>
    <row r="69" spans="1:25" x14ac:dyDescent="0.25">
      <c r="A69" s="3"/>
    </row>
    <row r="70" spans="1:25" x14ac:dyDescent="0.25">
      <c r="A70" s="4"/>
    </row>
    <row r="71" spans="1:25" x14ac:dyDescent="0.25">
      <c r="A71" s="4"/>
    </row>
    <row r="72" spans="1:25" x14ac:dyDescent="0.25">
      <c r="A72" s="3"/>
    </row>
    <row r="73" spans="1:25" s="1" customFormat="1" x14ac:dyDescent="0.25">
      <c r="A73"/>
      <c r="B73"/>
      <c r="C73" s="6"/>
      <c r="D73" s="6"/>
      <c r="E73" s="6"/>
      <c r="F73" s="6"/>
      <c r="G73"/>
      <c r="H73" s="6"/>
      <c r="I73"/>
      <c r="J73" s="6"/>
      <c r="K73"/>
      <c r="L73"/>
      <c r="M73"/>
      <c r="N73"/>
      <c r="O73"/>
      <c r="P73"/>
      <c r="Q73"/>
      <c r="R73"/>
      <c r="S73"/>
      <c r="T73"/>
    </row>
    <row r="87" spans="1:25" ht="18.75" x14ac:dyDescent="0.3">
      <c r="L87" s="5"/>
      <c r="M87" s="5"/>
      <c r="N87" s="5"/>
      <c r="O87" s="5"/>
      <c r="P87" s="5"/>
      <c r="Q87" s="5"/>
      <c r="R87" s="5"/>
      <c r="S87" s="5"/>
      <c r="T87" s="5"/>
    </row>
    <row r="88" spans="1:25" ht="18.75" x14ac:dyDescent="0.3">
      <c r="U88" s="5"/>
    </row>
    <row r="91" spans="1:25" ht="18.75" x14ac:dyDescent="0.3">
      <c r="V91" s="5"/>
      <c r="W91" s="5"/>
      <c r="X91" s="5"/>
      <c r="Y91" s="5"/>
    </row>
    <row r="92" spans="1:25" ht="18.75" x14ac:dyDescent="0.3">
      <c r="V92" s="5"/>
      <c r="W92" s="5"/>
      <c r="X92" s="5"/>
      <c r="Y92" s="5"/>
    </row>
    <row r="93" spans="1:25" s="37" customFormat="1" ht="18.75" x14ac:dyDescent="0.3">
      <c r="A93"/>
      <c r="B93"/>
      <c r="C93" s="6"/>
      <c r="D93" s="6"/>
      <c r="E93" s="6"/>
      <c r="F93" s="6"/>
      <c r="G93"/>
      <c r="H93" s="6"/>
      <c r="I93"/>
      <c r="J93" s="6"/>
      <c r="K93"/>
      <c r="L93"/>
      <c r="M93"/>
      <c r="N93"/>
      <c r="O93"/>
      <c r="P93"/>
      <c r="Q93"/>
      <c r="R93"/>
      <c r="S93"/>
      <c r="T93"/>
      <c r="U93"/>
      <c r="V93" s="1"/>
      <c r="W93" s="1"/>
      <c r="X93" s="1"/>
      <c r="Y93" s="1"/>
    </row>
    <row r="101" spans="1:1" ht="18.75" x14ac:dyDescent="0.3">
      <c r="A101" s="5"/>
    </row>
    <row r="102" spans="1:1" ht="18.75" x14ac:dyDescent="0.3">
      <c r="A102" s="5"/>
    </row>
    <row r="103" spans="1:1" ht="18.75" x14ac:dyDescent="0.3">
      <c r="A103" s="5"/>
    </row>
    <row r="109" spans="1:1" ht="15.75" customHeight="1" x14ac:dyDescent="0.25"/>
    <row r="110" spans="1:1" ht="15" customHeight="1" x14ac:dyDescent="0.25"/>
    <row r="120" spans="1:25" ht="18.75" x14ac:dyDescent="0.3">
      <c r="L120" s="5"/>
      <c r="M120" s="5"/>
      <c r="N120" s="5"/>
      <c r="O120" s="5"/>
      <c r="P120" s="5"/>
      <c r="Q120" s="5"/>
      <c r="R120" s="5"/>
      <c r="S120" s="5"/>
      <c r="T120" s="5"/>
    </row>
    <row r="121" spans="1:25" ht="18.75" x14ac:dyDescent="0.3">
      <c r="U121" s="5"/>
    </row>
    <row r="122" spans="1:25" ht="15" customHeight="1" x14ac:dyDescent="0.25"/>
    <row r="123" spans="1:25" ht="16.5" customHeight="1" x14ac:dyDescent="0.25"/>
    <row r="125" spans="1:25" ht="14.25" customHeight="1" x14ac:dyDescent="0.3">
      <c r="A125" s="37"/>
      <c r="V125" s="5"/>
      <c r="W125" s="5"/>
      <c r="X125" s="5"/>
      <c r="Y125" s="5"/>
    </row>
    <row r="126" spans="1:25" s="5" customFormat="1" ht="15.75" customHeight="1" x14ac:dyDescent="0.3">
      <c r="A126"/>
      <c r="B126"/>
      <c r="C126" s="6"/>
      <c r="D126" s="6"/>
      <c r="E126" s="6"/>
      <c r="F126" s="6"/>
      <c r="G126"/>
      <c r="H126" s="6"/>
      <c r="I126"/>
      <c r="J126" s="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  <c r="Y126"/>
    </row>
    <row r="127" spans="1:25" s="5" customFormat="1" ht="15.75" customHeight="1" x14ac:dyDescent="0.3">
      <c r="A127"/>
      <c r="B127"/>
      <c r="C127" s="6"/>
      <c r="D127" s="6"/>
      <c r="E127" s="6"/>
      <c r="F127" s="6"/>
      <c r="G127"/>
      <c r="H127" s="6"/>
      <c r="I127"/>
      <c r="J127" s="6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</row>
    <row r="128" spans="1:25" s="5" customFormat="1" ht="15.75" customHeight="1" x14ac:dyDescent="0.3">
      <c r="A128"/>
      <c r="B128"/>
      <c r="C128" s="6"/>
      <c r="D128" s="6"/>
      <c r="E128" s="6"/>
      <c r="F128" s="6"/>
      <c r="G128"/>
      <c r="H128" s="6"/>
      <c r="I128"/>
      <c r="J128" s="6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  <c r="Y128"/>
    </row>
    <row r="144" spans="12:20" ht="18.75" x14ac:dyDescent="0.3">
      <c r="L144" s="5"/>
      <c r="M144" s="5"/>
      <c r="N144" s="5"/>
      <c r="O144" s="5"/>
      <c r="P144" s="5"/>
      <c r="Q144" s="5"/>
      <c r="R144" s="5"/>
      <c r="S144" s="5"/>
      <c r="T144" s="5"/>
    </row>
    <row r="145" spans="1:25" ht="18.75" x14ac:dyDescent="0.3">
      <c r="U145" s="5"/>
    </row>
    <row r="146" spans="1:25" x14ac:dyDescent="0.25">
      <c r="U146" s="1"/>
    </row>
    <row r="149" spans="1:25" ht="18.75" x14ac:dyDescent="0.3">
      <c r="V149" s="5"/>
      <c r="W149" s="5"/>
      <c r="X149" s="5"/>
      <c r="Y149" s="5"/>
    </row>
    <row r="150" spans="1:25" s="37" customFormat="1" ht="18.75" x14ac:dyDescent="0.3">
      <c r="A150"/>
      <c r="B150"/>
      <c r="C150" s="6"/>
      <c r="D150" s="6"/>
      <c r="E150" s="6"/>
      <c r="F150" s="6"/>
      <c r="G150"/>
      <c r="H150" s="6"/>
      <c r="I150"/>
      <c r="J150" s="6"/>
      <c r="K150"/>
      <c r="L150"/>
      <c r="M150"/>
      <c r="N150"/>
      <c r="O150"/>
      <c r="P150"/>
      <c r="Q150"/>
      <c r="R150"/>
      <c r="S150"/>
      <c r="T150"/>
      <c r="U150"/>
      <c r="V150" s="1"/>
      <c r="W150" s="1"/>
      <c r="X150" s="1"/>
      <c r="Y150" s="1"/>
    </row>
  </sheetData>
  <mergeCells count="15">
    <mergeCell ref="B16:K16"/>
    <mergeCell ref="J13:J14"/>
    <mergeCell ref="K13:K14"/>
    <mergeCell ref="C40:F40"/>
    <mergeCell ref="H40:K40"/>
    <mergeCell ref="B2:F11"/>
    <mergeCell ref="H3:I3"/>
    <mergeCell ref="B13:B14"/>
    <mergeCell ref="C13:C14"/>
    <mergeCell ref="D13:D14"/>
    <mergeCell ref="E13:E14"/>
    <mergeCell ref="F13:F14"/>
    <mergeCell ref="G13:G14"/>
    <mergeCell ref="H13:H14"/>
    <mergeCell ref="I13:I14"/>
  </mergeCells>
  <pageMargins left="0.7" right="0.7" top="0.75" bottom="0.75" header="0.3" footer="0.3"/>
  <pageSetup paperSize="9" orientation="landscape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asd</dc:creator>
  <cp:lastModifiedBy>nazar</cp:lastModifiedBy>
  <cp:lastPrinted>2022-01-18T20:50:17Z</cp:lastPrinted>
  <dcterms:created xsi:type="dcterms:W3CDTF">2015-08-27T20:32:37Z</dcterms:created>
  <dcterms:modified xsi:type="dcterms:W3CDTF">2023-06-01T07:34:47Z</dcterms:modified>
</cp:coreProperties>
</file>