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Школа\"/>
    </mc:Choice>
  </mc:AlternateContent>
  <xr:revisionPtr revIDLastSave="0" documentId="8_{7E232A72-F474-8A44-8244-FCBC4CEC14EA}" xr6:coauthVersionLast="47" xr6:coauthVersionMax="47" xr10:uidLastSave="{00000000-0000-0000-0000-000000000000}"/>
  <bookViews>
    <workbookView xWindow="-120" yWindow="-120" windowWidth="19440" windowHeight="14880" xr2:uid="{3D713F6B-371C-4DAF-B1E7-E975026D691D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55" i="1"/>
  <c r="F12" i="1"/>
  <c r="F13" i="1"/>
  <c r="F4" i="1"/>
  <c r="F5" i="1"/>
  <c r="F6" i="1"/>
  <c r="F7" i="1"/>
  <c r="F8" i="1"/>
  <c r="F9" i="1"/>
  <c r="F3" i="1"/>
  <c r="F2" i="1"/>
  <c r="F23" i="1"/>
  <c r="F24" i="1"/>
  <c r="F25" i="1"/>
  <c r="F26" i="1"/>
  <c r="F29" i="1"/>
  <c r="F30" i="1"/>
  <c r="F34" i="1"/>
  <c r="F35" i="1"/>
  <c r="F37" i="1"/>
  <c r="F38" i="1"/>
  <c r="F42" i="1"/>
  <c r="F43" i="1"/>
  <c r="F44" i="1"/>
  <c r="F45" i="1"/>
  <c r="F47" i="1"/>
  <c r="F49" i="1"/>
  <c r="F50" i="1"/>
  <c r="F51" i="1"/>
  <c r="F52" i="1"/>
  <c r="F53" i="1"/>
  <c r="F54" i="1"/>
  <c r="F64" i="1"/>
  <c r="F36" i="1"/>
  <c r="A56" i="1"/>
  <c r="A57" i="1"/>
  <c r="A58" i="1"/>
  <c r="A59" i="1"/>
  <c r="A60" i="1"/>
  <c r="A61" i="1"/>
  <c r="A62" i="1"/>
  <c r="A63" i="1"/>
  <c r="A65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<sst xmlns="http://schemas.openxmlformats.org/spreadsheetml/2006/main" count="68" uniqueCount="40">
  <si>
    <t>Електромонтажні роботи</t>
  </si>
  <si>
    <t>Демонтаж та відключення старої проводки електрики</t>
  </si>
  <si>
    <t>посл</t>
  </si>
  <si>
    <t xml:space="preserve">Демонтаж та відключення пожежної сигналізації (проводів та сповідувачів) зі збереженням </t>
  </si>
  <si>
    <t>Прокладання кабелю  ВВГп нгд 3х1,5 мм</t>
  </si>
  <si>
    <t>м</t>
  </si>
  <si>
    <t>Прокладання кабелю ВВГп нгд3х2,5 мм</t>
  </si>
  <si>
    <t>Прокладання провода ТВ</t>
  </si>
  <si>
    <t>Прокладання провода V-пари</t>
  </si>
  <si>
    <t>Прокладання провода ПВС 4х10 мм</t>
  </si>
  <si>
    <t>Прокладання провода ПВ3 1х10 мм</t>
  </si>
  <si>
    <t>Прокладання гофри 20 мм</t>
  </si>
  <si>
    <t>Прокладання гофри 25 мм</t>
  </si>
  <si>
    <t>Прокладання гофри до  40 мм</t>
  </si>
  <si>
    <t>Влаштування штроби 30х30 мм по стелях</t>
  </si>
  <si>
    <t>Свердління отвору D 20 мм L=100-300 мм</t>
  </si>
  <si>
    <t>шт</t>
  </si>
  <si>
    <t>Свердління отвору D 20 мм L=500- 700 мм</t>
  </si>
  <si>
    <t>Монтаж та розключення зовнішньої розпаювальної коробки</t>
  </si>
  <si>
    <t>Монтаж підрозетника (цегла)</t>
  </si>
  <si>
    <t>Монтаж вимикача</t>
  </si>
  <si>
    <t>Монтаж розетки</t>
  </si>
  <si>
    <t>Монтаж розетки зовніш касети</t>
  </si>
  <si>
    <t>Монтаж розетки інтернет</t>
  </si>
  <si>
    <t xml:space="preserve">Монтаж ТВ розетки </t>
  </si>
  <si>
    <t>Монтаж вилки 220V</t>
  </si>
  <si>
    <t>Монтаж лед панелі 600х600 мм</t>
  </si>
  <si>
    <t>Монтаж рамки для лед панелі 600х600</t>
  </si>
  <si>
    <t xml:space="preserve">Монтаж накладного світильника </t>
  </si>
  <si>
    <t>Монтаж патрону та лампочек</t>
  </si>
  <si>
    <t>компл</t>
  </si>
  <si>
    <t>Монтаж та розключення нового знутрішього щита 48 модуля</t>
  </si>
  <si>
    <t xml:space="preserve">Монтаж внутр щита 36 молдулів під слаботочку </t>
  </si>
  <si>
    <t>Ревізія існуючих щитів та проводки до них</t>
  </si>
  <si>
    <t>Монтаж та підключення витяжок</t>
  </si>
  <si>
    <t>Підключення ввідного автомату в щитовій</t>
  </si>
  <si>
    <t>Підключення інтернет та налаштування Wi-Fi</t>
  </si>
  <si>
    <t>посол</t>
  </si>
  <si>
    <t>Комутація телевізійної системи</t>
  </si>
  <si>
    <t>Всього роботи по розділу ектромонтажні роботи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</si>
</sst>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9"/>
      <name val="Arial"/>
    </font>
    <font>
      <b/>
      <sz val="9"/>
      <name val="Arial"/>
    </font>
    <font>
      <sz val="9"/>
      <name val="Arimo"/>
    </font>
    <font>
      <sz val="10"/>
      <name val="Arial"/>
    </font>
    <font>
      <sz val="10"/>
      <color rgb="FFFF0000"/>
      <name val="Arial"/>
    </font>
    <font>
      <b/>
      <sz val="10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1" xfId="0" applyFont="1" applyBorder="1"/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1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7" fillId="0" borderId="14" xfId="0" applyFont="1" applyBorder="1"/>
    <xf numFmtId="0" fontId="7" fillId="0" borderId="1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B2328-1FC7-4F1B-9EAC-9E49BD8D753C}">
  <dimension ref="A1:F65"/>
  <sheetViews>
    <sheetView tabSelected="1" topLeftCell="B29" workbookViewId="0">
      <selection activeCell="E55" sqref="E55"/>
    </sheetView>
  </sheetViews>
  <sheetFormatPr defaultRowHeight="15" x14ac:dyDescent="0.2"/>
  <cols>
    <col min="1" max="1" width="4.4375" customWidth="1"/>
    <col min="2" max="2" width="46.41015625" customWidth="1"/>
    <col min="3" max="3" width="6.9921875" customWidth="1"/>
    <col min="4" max="4" width="6.72265625" customWidth="1"/>
    <col min="5" max="5" width="11.43359375" customWidth="1"/>
    <col min="6" max="6" width="14.66015625" bestFit="1" customWidth="1"/>
  </cols>
  <sheetData>
    <row r="1" spans="1:6" x14ac:dyDescent="0.2">
      <c r="A1" s="20"/>
      <c r="B1" s="21" t="s">
        <v>0</v>
      </c>
      <c r="C1" s="22"/>
      <c r="D1" s="23"/>
      <c r="E1" s="23"/>
      <c r="F1" s="24"/>
    </row>
    <row r="2" spans="1:6" x14ac:dyDescent="0.2">
      <c r="A2" s="25">
        <f t="shared" ref="A2:A63" si="0">IF(ISBLANK(B2),"",COUNTA($B2:B$8))</f>
        <v>7</v>
      </c>
      <c r="B2" s="1" t="s">
        <v>1</v>
      </c>
      <c r="C2" s="2" t="s">
        <v>2</v>
      </c>
      <c r="D2" s="3">
        <v>1</v>
      </c>
      <c r="E2" s="3">
        <v>500</v>
      </c>
      <c r="F2" s="26">
        <f>D2*E2</f>
        <v>500</v>
      </c>
    </row>
    <row r="3" spans="1:6" ht="24.75" x14ac:dyDescent="0.2">
      <c r="A3" s="25">
        <f t="shared" si="0"/>
        <v>6</v>
      </c>
      <c r="B3" s="4" t="s">
        <v>3</v>
      </c>
      <c r="C3" s="2" t="s">
        <v>2</v>
      </c>
      <c r="D3" s="3">
        <v>1</v>
      </c>
      <c r="E3" s="3">
        <v>50</v>
      </c>
      <c r="F3" s="26">
        <f t="shared" ref="F3:F55" si="1">D3*E3</f>
        <v>50</v>
      </c>
    </row>
    <row r="4" spans="1:6" x14ac:dyDescent="0.2">
      <c r="A4" s="25">
        <f t="shared" si="0"/>
        <v>5</v>
      </c>
      <c r="B4" s="4" t="s">
        <v>4</v>
      </c>
      <c r="C4" s="5" t="s">
        <v>5</v>
      </c>
      <c r="D4" s="5">
        <v>700</v>
      </c>
      <c r="E4" s="6">
        <v>22</v>
      </c>
      <c r="F4" s="26">
        <f t="shared" si="1"/>
        <v>15400</v>
      </c>
    </row>
    <row r="5" spans="1:6" x14ac:dyDescent="0.2">
      <c r="A5" s="25">
        <f t="shared" si="0"/>
        <v>4</v>
      </c>
      <c r="B5" s="4" t="s">
        <v>6</v>
      </c>
      <c r="C5" s="5" t="s">
        <v>5</v>
      </c>
      <c r="D5" s="5">
        <v>400</v>
      </c>
      <c r="E5" s="6">
        <v>22</v>
      </c>
      <c r="F5" s="26">
        <f t="shared" si="1"/>
        <v>8800</v>
      </c>
    </row>
    <row r="6" spans="1:6" x14ac:dyDescent="0.2">
      <c r="A6" s="25">
        <f t="shared" si="0"/>
        <v>3</v>
      </c>
      <c r="B6" s="4" t="s">
        <v>7</v>
      </c>
      <c r="C6" s="5" t="s">
        <v>5</v>
      </c>
      <c r="D6" s="5">
        <v>150</v>
      </c>
      <c r="E6" s="6">
        <v>20</v>
      </c>
      <c r="F6" s="26">
        <f t="shared" si="1"/>
        <v>3000</v>
      </c>
    </row>
    <row r="7" spans="1:6" x14ac:dyDescent="0.2">
      <c r="A7" s="25">
        <f t="shared" si="0"/>
        <v>2</v>
      </c>
      <c r="B7" s="4" t="s">
        <v>8</v>
      </c>
      <c r="C7" s="5" t="s">
        <v>5</v>
      </c>
      <c r="D7" s="5">
        <v>305</v>
      </c>
      <c r="E7" s="6">
        <v>20</v>
      </c>
      <c r="F7" s="26">
        <f t="shared" si="1"/>
        <v>6100</v>
      </c>
    </row>
    <row r="8" spans="1:6" x14ac:dyDescent="0.2">
      <c r="A8" s="25">
        <f t="shared" si="0"/>
        <v>1</v>
      </c>
      <c r="B8" s="4" t="s">
        <v>9</v>
      </c>
      <c r="C8" s="5" t="s">
        <v>5</v>
      </c>
      <c r="D8" s="5">
        <v>50</v>
      </c>
      <c r="E8" s="6">
        <v>25</v>
      </c>
      <c r="F8" s="26">
        <f t="shared" si="1"/>
        <v>1250</v>
      </c>
    </row>
    <row r="9" spans="1:6" x14ac:dyDescent="0.2">
      <c r="A9" s="25">
        <f t="shared" si="0"/>
        <v>2</v>
      </c>
      <c r="B9" s="4" t="s">
        <v>10</v>
      </c>
      <c r="C9" s="5" t="s">
        <v>5</v>
      </c>
      <c r="D9" s="5">
        <v>55</v>
      </c>
      <c r="E9" s="6">
        <v>20</v>
      </c>
      <c r="F9" s="26">
        <f t="shared" si="1"/>
        <v>1100</v>
      </c>
    </row>
    <row r="10" spans="1:6" x14ac:dyDescent="0.2">
      <c r="A10" s="25" t="str">
        <f t="shared" si="0"/>
        <v/>
      </c>
      <c r="B10" s="4"/>
      <c r="C10" s="5"/>
      <c r="D10" s="5"/>
      <c r="E10" s="6"/>
      <c r="F10" s="26"/>
    </row>
    <row r="11" spans="1:6" x14ac:dyDescent="0.2">
      <c r="A11" s="25">
        <f t="shared" si="0"/>
        <v>3</v>
      </c>
      <c r="B11" s="4" t="s">
        <v>11</v>
      </c>
      <c r="C11" s="5" t="s">
        <v>5</v>
      </c>
      <c r="D11" s="5">
        <v>1100</v>
      </c>
      <c r="E11" s="6">
        <v>10</v>
      </c>
      <c r="F11" s="26">
        <f>D11*E11</f>
        <v>11000</v>
      </c>
    </row>
    <row r="12" spans="1:6" x14ac:dyDescent="0.2">
      <c r="A12" s="25">
        <f t="shared" si="0"/>
        <v>4</v>
      </c>
      <c r="B12" s="4" t="s">
        <v>12</v>
      </c>
      <c r="C12" s="5" t="s">
        <v>5</v>
      </c>
      <c r="D12" s="5">
        <v>50</v>
      </c>
      <c r="E12" s="6">
        <v>10</v>
      </c>
      <c r="F12" s="26">
        <f t="shared" si="1"/>
        <v>500</v>
      </c>
    </row>
    <row r="13" spans="1:6" x14ac:dyDescent="0.2">
      <c r="A13" s="25">
        <f t="shared" si="0"/>
        <v>5</v>
      </c>
      <c r="B13" s="7" t="s">
        <v>13</v>
      </c>
      <c r="C13" s="5" t="s">
        <v>5</v>
      </c>
      <c r="D13" s="5">
        <v>25</v>
      </c>
      <c r="E13" s="6">
        <v>10</v>
      </c>
      <c r="F13" s="26">
        <f t="shared" si="1"/>
        <v>250</v>
      </c>
    </row>
    <row r="14" spans="1:6" x14ac:dyDescent="0.2">
      <c r="A14" s="25" t="str">
        <f t="shared" si="0"/>
        <v/>
      </c>
      <c r="B14" s="4"/>
      <c r="C14" s="8"/>
      <c r="D14" s="8"/>
      <c r="E14" s="9"/>
      <c r="F14" s="26"/>
    </row>
    <row r="15" spans="1:6" x14ac:dyDescent="0.2">
      <c r="A15" s="25" t="str">
        <f t="shared" si="0"/>
        <v/>
      </c>
      <c r="B15" s="4"/>
      <c r="C15" s="8"/>
      <c r="D15" s="8"/>
      <c r="E15" s="9"/>
      <c r="F15" s="26"/>
    </row>
    <row r="16" spans="1:6" x14ac:dyDescent="0.2">
      <c r="A16" s="25" t="str">
        <f t="shared" si="0"/>
        <v/>
      </c>
      <c r="B16" s="4"/>
      <c r="C16" s="8"/>
      <c r="D16" s="8"/>
      <c r="E16" s="9"/>
      <c r="F16" s="26"/>
    </row>
    <row r="17" spans="1:6" x14ac:dyDescent="0.2">
      <c r="A17" s="25" t="str">
        <f t="shared" si="0"/>
        <v/>
      </c>
      <c r="B17" s="4"/>
      <c r="C17" s="8"/>
      <c r="D17" s="8"/>
      <c r="E17" s="9"/>
      <c r="F17" s="26"/>
    </row>
    <row r="18" spans="1:6" x14ac:dyDescent="0.2">
      <c r="A18" s="25" t="str">
        <f t="shared" si="0"/>
        <v/>
      </c>
      <c r="B18" s="4"/>
      <c r="C18" s="10"/>
      <c r="D18" s="10"/>
      <c r="E18" s="11"/>
      <c r="F18" s="26"/>
    </row>
    <row r="19" spans="1:6" x14ac:dyDescent="0.2">
      <c r="A19" s="25" t="str">
        <f t="shared" si="0"/>
        <v/>
      </c>
      <c r="B19" s="4"/>
      <c r="C19" s="10"/>
      <c r="D19" s="10"/>
      <c r="E19" s="11"/>
      <c r="F19" s="26"/>
    </row>
    <row r="20" spans="1:6" x14ac:dyDescent="0.2">
      <c r="A20" s="25" t="str">
        <f t="shared" si="0"/>
        <v/>
      </c>
      <c r="B20" s="4"/>
      <c r="C20" s="10"/>
      <c r="D20" s="10"/>
      <c r="E20" s="11"/>
      <c r="F20" s="26"/>
    </row>
    <row r="21" spans="1:6" x14ac:dyDescent="0.2">
      <c r="A21" s="25" t="str">
        <f t="shared" si="0"/>
        <v/>
      </c>
      <c r="B21" s="4"/>
      <c r="C21" s="8"/>
      <c r="D21" s="8"/>
      <c r="E21" s="9"/>
      <c r="F21" s="26"/>
    </row>
    <row r="22" spans="1:6" x14ac:dyDescent="0.2">
      <c r="A22" s="25" t="str">
        <f t="shared" si="0"/>
        <v/>
      </c>
      <c r="B22" s="4"/>
      <c r="C22" s="8"/>
      <c r="D22" s="8"/>
      <c r="E22" s="9"/>
      <c r="F22" s="26"/>
    </row>
    <row r="23" spans="1:6" x14ac:dyDescent="0.2">
      <c r="A23" s="25">
        <f t="shared" si="0"/>
        <v>6</v>
      </c>
      <c r="B23" s="4" t="s">
        <v>14</v>
      </c>
      <c r="C23" s="5" t="s">
        <v>5</v>
      </c>
      <c r="D23" s="5">
        <v>108</v>
      </c>
      <c r="E23" s="6">
        <v>150</v>
      </c>
      <c r="F23" s="26">
        <f t="shared" si="1"/>
        <v>16200</v>
      </c>
    </row>
    <row r="24" spans="1:6" x14ac:dyDescent="0.2">
      <c r="A24" s="25">
        <f t="shared" si="0"/>
        <v>7</v>
      </c>
      <c r="B24" s="4" t="s">
        <v>15</v>
      </c>
      <c r="C24" s="5" t="s">
        <v>16</v>
      </c>
      <c r="D24" s="5">
        <v>60</v>
      </c>
      <c r="E24" s="6">
        <v>30</v>
      </c>
      <c r="F24" s="26">
        <f t="shared" si="1"/>
        <v>1800</v>
      </c>
    </row>
    <row r="25" spans="1:6" x14ac:dyDescent="0.2">
      <c r="A25" s="25">
        <f t="shared" si="0"/>
        <v>8</v>
      </c>
      <c r="B25" s="4" t="s">
        <v>17</v>
      </c>
      <c r="C25" s="12" t="s">
        <v>16</v>
      </c>
      <c r="D25" s="12">
        <v>4</v>
      </c>
      <c r="E25" s="13">
        <v>50</v>
      </c>
      <c r="F25" s="26">
        <f t="shared" si="1"/>
        <v>200</v>
      </c>
    </row>
    <row r="26" spans="1:6" ht="24.75" x14ac:dyDescent="0.2">
      <c r="A26" s="25">
        <f t="shared" si="0"/>
        <v>9</v>
      </c>
      <c r="B26" s="4" t="s">
        <v>18</v>
      </c>
      <c r="C26" s="5" t="s">
        <v>16</v>
      </c>
      <c r="D26" s="5">
        <v>40</v>
      </c>
      <c r="E26" s="6">
        <v>150</v>
      </c>
      <c r="F26" s="26">
        <f t="shared" si="1"/>
        <v>6000</v>
      </c>
    </row>
    <row r="27" spans="1:6" x14ac:dyDescent="0.2">
      <c r="A27" s="25" t="str">
        <f t="shared" si="0"/>
        <v/>
      </c>
      <c r="B27" s="4"/>
      <c r="C27" s="1"/>
      <c r="D27" s="14"/>
      <c r="E27" s="14"/>
      <c r="F27" s="26"/>
    </row>
    <row r="28" spans="1:6" x14ac:dyDescent="0.2">
      <c r="A28" s="25" t="str">
        <f t="shared" si="0"/>
        <v/>
      </c>
      <c r="B28" s="4"/>
      <c r="C28" s="1"/>
      <c r="D28" s="14"/>
      <c r="E28" s="14"/>
      <c r="F28" s="26"/>
    </row>
    <row r="29" spans="1:6" x14ac:dyDescent="0.2">
      <c r="A29" s="25">
        <f t="shared" si="0"/>
        <v>10</v>
      </c>
      <c r="B29" s="4" t="s">
        <v>19</v>
      </c>
      <c r="C29" s="5" t="s">
        <v>16</v>
      </c>
      <c r="D29" s="5">
        <v>81</v>
      </c>
      <c r="E29" s="6">
        <v>80</v>
      </c>
      <c r="F29" s="26">
        <f t="shared" si="1"/>
        <v>6480</v>
      </c>
    </row>
    <row r="30" spans="1:6" x14ac:dyDescent="0.2">
      <c r="A30" s="25">
        <f t="shared" si="0"/>
        <v>11</v>
      </c>
      <c r="B30" s="4" t="s">
        <v>20</v>
      </c>
      <c r="C30" s="5" t="s">
        <v>16</v>
      </c>
      <c r="D30" s="5">
        <v>36</v>
      </c>
      <c r="E30" s="6">
        <v>60</v>
      </c>
      <c r="F30" s="26">
        <f t="shared" si="1"/>
        <v>2160</v>
      </c>
    </row>
    <row r="31" spans="1:6" x14ac:dyDescent="0.2">
      <c r="A31" s="25" t="str">
        <f t="shared" si="0"/>
        <v/>
      </c>
      <c r="B31" s="4"/>
      <c r="C31" s="5"/>
      <c r="D31" s="5"/>
      <c r="E31" s="6"/>
      <c r="F31" s="26"/>
    </row>
    <row r="32" spans="1:6" x14ac:dyDescent="0.2">
      <c r="A32" s="25" t="str">
        <f t="shared" si="0"/>
        <v/>
      </c>
      <c r="B32" s="4"/>
      <c r="C32" s="5"/>
      <c r="D32" s="5"/>
      <c r="E32" s="6"/>
      <c r="F32" s="26"/>
    </row>
    <row r="33" spans="1:6" x14ac:dyDescent="0.2">
      <c r="A33" s="25" t="str">
        <f t="shared" si="0"/>
        <v/>
      </c>
      <c r="B33" s="1"/>
      <c r="C33" s="1"/>
      <c r="D33" s="14"/>
      <c r="E33" s="14"/>
      <c r="F33" s="26"/>
    </row>
    <row r="34" spans="1:6" x14ac:dyDescent="0.2">
      <c r="A34" s="25">
        <f t="shared" si="0"/>
        <v>12</v>
      </c>
      <c r="B34" s="4" t="s">
        <v>21</v>
      </c>
      <c r="C34" s="5" t="s">
        <v>16</v>
      </c>
      <c r="D34" s="5">
        <v>35</v>
      </c>
      <c r="E34" s="6">
        <v>60</v>
      </c>
      <c r="F34" s="26">
        <f t="shared" si="1"/>
        <v>2100</v>
      </c>
    </row>
    <row r="35" spans="1:6" x14ac:dyDescent="0.2">
      <c r="A35" s="25">
        <f t="shared" si="0"/>
        <v>13</v>
      </c>
      <c r="B35" s="4" t="s">
        <v>22</v>
      </c>
      <c r="C35" s="5" t="s">
        <v>16</v>
      </c>
      <c r="D35" s="5">
        <v>1</v>
      </c>
      <c r="E35" s="6">
        <v>100</v>
      </c>
      <c r="F35" s="26">
        <f t="shared" si="1"/>
        <v>100</v>
      </c>
    </row>
    <row r="36" spans="1:6" x14ac:dyDescent="0.2">
      <c r="A36" s="25" t="str">
        <f t="shared" si="0"/>
        <v/>
      </c>
      <c r="B36" s="4"/>
      <c r="C36" s="15"/>
      <c r="D36" s="15"/>
      <c r="E36" s="16"/>
      <c r="F36" s="26">
        <f t="shared" si="1"/>
        <v>0</v>
      </c>
    </row>
    <row r="37" spans="1:6" x14ac:dyDescent="0.2">
      <c r="A37" s="25">
        <f t="shared" si="0"/>
        <v>14</v>
      </c>
      <c r="B37" s="4" t="s">
        <v>23</v>
      </c>
      <c r="C37" s="15" t="s">
        <v>16</v>
      </c>
      <c r="D37" s="15">
        <v>6</v>
      </c>
      <c r="E37" s="16">
        <v>100</v>
      </c>
      <c r="F37" s="26">
        <f t="shared" si="1"/>
        <v>600</v>
      </c>
    </row>
    <row r="38" spans="1:6" x14ac:dyDescent="0.2">
      <c r="A38" s="25">
        <f t="shared" si="0"/>
        <v>15</v>
      </c>
      <c r="B38" s="4" t="s">
        <v>24</v>
      </c>
      <c r="C38" s="5" t="s">
        <v>16</v>
      </c>
      <c r="D38" s="5">
        <v>4</v>
      </c>
      <c r="E38" s="6">
        <v>80</v>
      </c>
      <c r="F38" s="26">
        <f t="shared" si="1"/>
        <v>320</v>
      </c>
    </row>
    <row r="39" spans="1:6" x14ac:dyDescent="0.2">
      <c r="A39" s="25" t="str">
        <f t="shared" si="0"/>
        <v/>
      </c>
      <c r="B39" s="4"/>
      <c r="C39" s="5"/>
      <c r="D39" s="5"/>
      <c r="E39" s="6"/>
      <c r="F39" s="26"/>
    </row>
    <row r="40" spans="1:6" x14ac:dyDescent="0.2">
      <c r="A40" s="25" t="str">
        <f t="shared" si="0"/>
        <v/>
      </c>
      <c r="B40" s="4"/>
      <c r="C40" s="5"/>
      <c r="D40" s="5"/>
      <c r="E40" s="6"/>
      <c r="F40" s="26"/>
    </row>
    <row r="41" spans="1:6" x14ac:dyDescent="0.2">
      <c r="A41" s="25" t="str">
        <f t="shared" si="0"/>
        <v/>
      </c>
      <c r="B41" s="4"/>
      <c r="C41" s="5"/>
      <c r="D41" s="5"/>
      <c r="E41" s="6"/>
      <c r="F41" s="26"/>
    </row>
    <row r="42" spans="1:6" x14ac:dyDescent="0.2">
      <c r="A42" s="25">
        <f t="shared" si="0"/>
        <v>16</v>
      </c>
      <c r="B42" s="4" t="s">
        <v>25</v>
      </c>
      <c r="C42" s="5" t="s">
        <v>16</v>
      </c>
      <c r="D42" s="5">
        <v>4</v>
      </c>
      <c r="E42" s="6">
        <v>30</v>
      </c>
      <c r="F42" s="26">
        <f t="shared" si="1"/>
        <v>120</v>
      </c>
    </row>
    <row r="43" spans="1:6" x14ac:dyDescent="0.2">
      <c r="A43" s="25">
        <f t="shared" si="0"/>
        <v>17</v>
      </c>
      <c r="B43" s="4" t="s">
        <v>26</v>
      </c>
      <c r="C43" s="5" t="s">
        <v>16</v>
      </c>
      <c r="D43" s="5">
        <v>40</v>
      </c>
      <c r="E43" s="6">
        <v>120</v>
      </c>
      <c r="F43" s="26">
        <f t="shared" si="1"/>
        <v>4800</v>
      </c>
    </row>
    <row r="44" spans="1:6" x14ac:dyDescent="0.2">
      <c r="A44" s="25">
        <f t="shared" si="0"/>
        <v>18</v>
      </c>
      <c r="B44" s="4" t="s">
        <v>27</v>
      </c>
      <c r="C44" s="5" t="s">
        <v>16</v>
      </c>
      <c r="D44" s="5">
        <v>40</v>
      </c>
      <c r="E44" s="6">
        <v>30</v>
      </c>
      <c r="F44" s="26">
        <f t="shared" si="1"/>
        <v>1200</v>
      </c>
    </row>
    <row r="45" spans="1:6" x14ac:dyDescent="0.2">
      <c r="A45" s="25">
        <f t="shared" si="0"/>
        <v>19</v>
      </c>
      <c r="B45" s="4" t="s">
        <v>28</v>
      </c>
      <c r="C45" s="5" t="s">
        <v>16</v>
      </c>
      <c r="D45" s="5">
        <v>19</v>
      </c>
      <c r="E45" s="6">
        <v>120</v>
      </c>
      <c r="F45" s="26">
        <f t="shared" si="1"/>
        <v>2280</v>
      </c>
    </row>
    <row r="46" spans="1:6" x14ac:dyDescent="0.2">
      <c r="A46" s="25" t="str">
        <f t="shared" si="0"/>
        <v/>
      </c>
      <c r="B46" s="4"/>
      <c r="C46" s="5"/>
      <c r="D46" s="5"/>
      <c r="E46" s="6"/>
      <c r="F46" s="26"/>
    </row>
    <row r="47" spans="1:6" x14ac:dyDescent="0.2">
      <c r="A47" s="25">
        <f t="shared" si="0"/>
        <v>20</v>
      </c>
      <c r="B47" s="4" t="s">
        <v>29</v>
      </c>
      <c r="C47" s="5" t="s">
        <v>30</v>
      </c>
      <c r="D47" s="5">
        <v>25</v>
      </c>
      <c r="E47" s="6">
        <v>30</v>
      </c>
      <c r="F47" s="26">
        <f t="shared" si="1"/>
        <v>750</v>
      </c>
    </row>
    <row r="48" spans="1:6" x14ac:dyDescent="0.2">
      <c r="A48" s="25" t="str">
        <f t="shared" si="0"/>
        <v/>
      </c>
      <c r="B48" s="4"/>
      <c r="C48" s="5"/>
      <c r="D48" s="5"/>
      <c r="E48" s="6"/>
      <c r="F48" s="26"/>
    </row>
    <row r="49" spans="1:6" ht="24.75" x14ac:dyDescent="0.2">
      <c r="A49" s="25">
        <f t="shared" si="0"/>
        <v>21</v>
      </c>
      <c r="B49" s="4" t="s">
        <v>31</v>
      </c>
      <c r="C49" s="5" t="s">
        <v>2</v>
      </c>
      <c r="D49" s="5">
        <v>1</v>
      </c>
      <c r="E49" s="6">
        <v>5760</v>
      </c>
      <c r="F49" s="26">
        <f t="shared" si="1"/>
        <v>5760</v>
      </c>
    </row>
    <row r="50" spans="1:6" x14ac:dyDescent="0.2">
      <c r="A50" s="25">
        <f t="shared" si="0"/>
        <v>22</v>
      </c>
      <c r="B50" s="4" t="s">
        <v>32</v>
      </c>
      <c r="C50" s="5" t="s">
        <v>2</v>
      </c>
      <c r="D50" s="5">
        <v>1</v>
      </c>
      <c r="E50" s="6">
        <v>500</v>
      </c>
      <c r="F50" s="26">
        <f t="shared" si="1"/>
        <v>500</v>
      </c>
    </row>
    <row r="51" spans="1:6" x14ac:dyDescent="0.2">
      <c r="A51" s="25">
        <f t="shared" si="0"/>
        <v>23</v>
      </c>
      <c r="B51" s="4" t="s">
        <v>33</v>
      </c>
      <c r="C51" s="5" t="s">
        <v>16</v>
      </c>
      <c r="D51" s="5">
        <v>1</v>
      </c>
      <c r="E51" s="6">
        <v>500</v>
      </c>
      <c r="F51" s="26">
        <f t="shared" si="1"/>
        <v>500</v>
      </c>
    </row>
    <row r="52" spans="1:6" x14ac:dyDescent="0.2">
      <c r="A52" s="25">
        <f t="shared" si="0"/>
        <v>24</v>
      </c>
      <c r="B52" s="4" t="s">
        <v>34</v>
      </c>
      <c r="C52" s="5" t="s">
        <v>16</v>
      </c>
      <c r="D52" s="5">
        <v>9</v>
      </c>
      <c r="E52" s="6">
        <v>150</v>
      </c>
      <c r="F52" s="26">
        <f t="shared" si="1"/>
        <v>1350</v>
      </c>
    </row>
    <row r="53" spans="1:6" x14ac:dyDescent="0.2">
      <c r="A53" s="25">
        <f t="shared" si="0"/>
        <v>25</v>
      </c>
      <c r="B53" s="4" t="s">
        <v>35</v>
      </c>
      <c r="C53" s="12" t="s">
        <v>16</v>
      </c>
      <c r="D53" s="12">
        <v>1</v>
      </c>
      <c r="E53" s="13">
        <v>250</v>
      </c>
      <c r="F53" s="26">
        <f t="shared" si="1"/>
        <v>250</v>
      </c>
    </row>
    <row r="54" spans="1:6" x14ac:dyDescent="0.2">
      <c r="A54" s="25">
        <f t="shared" si="0"/>
        <v>26</v>
      </c>
      <c r="B54" s="4" t="s">
        <v>36</v>
      </c>
      <c r="C54" s="5" t="s">
        <v>37</v>
      </c>
      <c r="D54" s="5">
        <v>1</v>
      </c>
      <c r="E54" s="6">
        <v>500</v>
      </c>
      <c r="F54" s="26">
        <f t="shared" si="1"/>
        <v>500</v>
      </c>
    </row>
    <row r="55" spans="1:6" x14ac:dyDescent="0.2">
      <c r="A55" s="25">
        <f t="shared" si="0"/>
        <v>27</v>
      </c>
      <c r="B55" s="4" t="s">
        <v>38</v>
      </c>
      <c r="C55" s="5" t="s">
        <v>2</v>
      </c>
      <c r="D55" s="5">
        <v>1</v>
      </c>
      <c r="E55" s="6">
        <v>500</v>
      </c>
      <c r="F55" s="26">
        <f>D55*E55</f>
        <v>500</v>
      </c>
    </row>
    <row r="56" spans="1:6" x14ac:dyDescent="0.2">
      <c r="A56" s="25" t="str">
        <f t="shared" si="0"/>
        <v/>
      </c>
      <c r="B56" s="4"/>
      <c r="C56" s="12"/>
      <c r="D56" s="12"/>
      <c r="E56" s="13"/>
      <c r="F56" s="27"/>
    </row>
    <row r="57" spans="1:6" x14ac:dyDescent="0.2">
      <c r="A57" s="25" t="str">
        <f t="shared" si="0"/>
        <v/>
      </c>
      <c r="B57" s="4"/>
      <c r="C57" s="17"/>
      <c r="D57" s="17"/>
      <c r="E57" s="18"/>
      <c r="F57" s="28"/>
    </row>
    <row r="58" spans="1:6" x14ac:dyDescent="0.2">
      <c r="A58" s="25" t="str">
        <f t="shared" si="0"/>
        <v/>
      </c>
      <c r="B58" s="4"/>
      <c r="C58" s="17"/>
      <c r="D58" s="17"/>
      <c r="E58" s="18"/>
      <c r="F58" s="28"/>
    </row>
    <row r="59" spans="1:6" x14ac:dyDescent="0.2">
      <c r="A59" s="25" t="str">
        <f t="shared" si="0"/>
        <v/>
      </c>
      <c r="B59" s="4"/>
      <c r="C59" s="17"/>
      <c r="D59" s="17"/>
      <c r="E59" s="18"/>
      <c r="F59" s="28"/>
    </row>
    <row r="60" spans="1:6" x14ac:dyDescent="0.2">
      <c r="A60" s="25" t="str">
        <f t="shared" si="0"/>
        <v/>
      </c>
      <c r="B60" s="4"/>
      <c r="C60" s="17"/>
      <c r="D60" s="17"/>
      <c r="E60" s="18"/>
      <c r="F60" s="28"/>
    </row>
    <row r="61" spans="1:6" x14ac:dyDescent="0.2">
      <c r="A61" s="25" t="str">
        <f t="shared" si="0"/>
        <v/>
      </c>
      <c r="B61" s="4"/>
      <c r="C61" s="17"/>
      <c r="D61" s="17"/>
      <c r="E61" s="18"/>
      <c r="F61" s="28"/>
    </row>
    <row r="62" spans="1:6" x14ac:dyDescent="0.2">
      <c r="A62" s="25" t="str">
        <f t="shared" si="0"/>
        <v/>
      </c>
      <c r="B62" s="4"/>
      <c r="C62" s="17"/>
      <c r="D62" s="17"/>
      <c r="E62" s="18"/>
      <c r="F62" s="28"/>
    </row>
    <row r="63" spans="1:6" ht="15.75" thickBot="1" x14ac:dyDescent="0.25">
      <c r="A63" s="29" t="str">
        <f t="shared" si="0"/>
        <v/>
      </c>
      <c r="B63" s="19"/>
      <c r="C63" s="17"/>
      <c r="D63" s="17"/>
      <c r="E63" s="18"/>
      <c r="F63" s="28"/>
    </row>
    <row r="64" spans="1:6" ht="15.75" thickBot="1" x14ac:dyDescent="0.25">
      <c r="A64" s="30"/>
      <c r="B64" s="39" t="s">
        <v>39</v>
      </c>
      <c r="C64" s="40"/>
      <c r="D64" s="41"/>
      <c r="E64" s="31"/>
      <c r="F64" s="32">
        <f>SUM(F2:F63)</f>
        <v>102420</v>
      </c>
    </row>
    <row r="65" spans="1:6" ht="15.75" thickBot="1" x14ac:dyDescent="0.25">
      <c r="A65" s="33" t="str">
        <f>IF(ISBLANK(B65),"",COUNTA($B$8:B65))</f>
        <v/>
      </c>
      <c r="B65" s="34"/>
      <c r="C65" s="35"/>
      <c r="D65" s="36"/>
      <c r="E65" s="37"/>
      <c r="F65" s="38"/>
    </row>
  </sheetData>
  <mergeCells count="1">
    <mergeCell ref="B64:D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2023-06-27T17:57:36Z</dcterms:created>
  <dcterms:modified xsi:type="dcterms:W3CDTF">2023-06-27T18:14:18Z</dcterms:modified>
</cp:coreProperties>
</file>